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P:\Provisional Positions\2026-27\Website Continuations Files for Institutions-Entities - 2026-27\"/>
    </mc:Choice>
  </mc:AlternateContent>
  <xr:revisionPtr revIDLastSave="0" documentId="8_{4E8A98F9-F776-4C85-ADC2-229DE650DA3C}" xr6:coauthVersionLast="47" xr6:coauthVersionMax="47" xr10:uidLastSave="{00000000-0000-0000-0000-000000000000}"/>
  <bookViews>
    <workbookView xWindow="3075" yWindow="3075" windowWidth="21600" windowHeight="12330" tabRatio="601" xr2:uid="{00000000-000D-0000-FFFF-FFFF00000000}"/>
  </bookViews>
  <sheets>
    <sheet name="UA - DivAgri" sheetId="1" r:id="rId1"/>
  </sheets>
  <definedNames>
    <definedName name="_xlnm._FilterDatabase" localSheetId="0" hidden="1">'UA - DivAgri'!$A$14:$J$20</definedName>
    <definedName name="_xlnm.Print_Area" localSheetId="0">'UA - DivAgri'!$A$1:$J$140</definedName>
    <definedName name="_xlnm.Print_Titles" localSheetId="0">'UA - DivAgri'!$1:$14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28" i="1" l="1"/>
  <c r="C7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Chandra Robinson</author>
    <author>Chandra Robinson (ADHE)</author>
  </authors>
  <commentList>
    <comment ref="B15" authorId="0" shapeId="0" xr:uid="{C1E508D4-0C37-4E38-AD09-E9EB1978B17A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AES</t>
        </r>
      </text>
    </comment>
    <comment ref="B16" authorId="0" shapeId="0" xr:uid="{9C818678-372B-43FD-8B1C-46E6DA9475CC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17" authorId="0" shapeId="0" xr:uid="{504D6729-5527-4194-893B-EC2818691223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AES</t>
        </r>
      </text>
    </comment>
    <comment ref="B18" authorId="0" shapeId="0" xr:uid="{ED4CA964-DF94-4F76-993B-A6E1777658AC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AES</t>
        </r>
      </text>
    </comment>
    <comment ref="B19" authorId="0" shapeId="0" xr:uid="{94C3D537-464B-444E-B5CE-A6D2BBA04132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AES</t>
        </r>
      </text>
    </comment>
    <comment ref="B20" authorId="0" shapeId="0" xr:uid="{91E00D3E-2F9A-40A2-8129-454D89D29DB9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AES</t>
        </r>
      </text>
    </comment>
    <comment ref="B21" authorId="0" shapeId="0" xr:uid="{55F8D24D-F8A4-423E-940B-8038B468208D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22" authorId="0" shapeId="0" xr:uid="{D6F225CE-1EFD-4306-9C79-367F6E11A742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23" authorId="0" shapeId="0" xr:uid="{A373D1DA-9D85-42EE-9F07-C908FD29DD76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24" authorId="0" shapeId="0" xr:uid="{C13F7145-B805-49F8-9822-E5B2A103999C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25" authorId="0" shapeId="0" xr:uid="{7F93F285-D483-4A28-8A4F-A3B6565CD6CA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26" authorId="0" shapeId="0" xr:uid="{4E9B349A-E39F-44DD-BC1E-72D9A174713D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27" authorId="0" shapeId="0" xr:uid="{8137489C-D0B7-4B08-8C06-41E9692FC08B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AES</t>
        </r>
      </text>
    </comment>
    <comment ref="B28" authorId="0" shapeId="0" xr:uid="{14FB3235-A716-4B25-B749-EBE6F52CEBB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29" authorId="0" shapeId="0" xr:uid="{98DF86E7-09EA-4E9D-9DB9-AD627991E1E2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AES</t>
        </r>
      </text>
    </comment>
    <comment ref="B30" authorId="0" shapeId="0" xr:uid="{11CD264A-62F0-4D25-A473-20FB72A42D04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31" authorId="0" shapeId="0" xr:uid="{0F8FBEDF-78CD-47D2-A666-4DD722E9CA40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Formerly for AES</t>
        </r>
      </text>
    </comment>
    <comment ref="B32" authorId="0" shapeId="0" xr:uid="{ABEF589F-C073-486C-A68C-414EDA0F0B63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AES</t>
        </r>
      </text>
    </comment>
    <comment ref="B33" authorId="0" shapeId="0" xr:uid="{1F72A257-A88C-4703-B417-2C411EF42BED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34" authorId="0" shapeId="0" xr:uid="{7C8A4DD3-1C47-42F7-B95A-F76F8B246FB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35" authorId="0" shapeId="0" xr:uid="{A1DD55E1-E697-46BA-BA0E-EAF4D5D2B6E3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36" authorId="0" shapeId="0" xr:uid="{87AFC29A-0FF5-41EE-B7D8-39EE51081BB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37" authorId="0" shapeId="0" xr:uid="{600395F0-6633-4439-9AB6-07FF0617EAF0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38" authorId="0" shapeId="0" xr:uid="{7B5BD03B-5C5C-492A-958C-D741AF61A12D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39" authorId="0" shapeId="0" xr:uid="{AA03F4CD-2499-43AB-AD68-429578B0A755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0" authorId="0" shapeId="0" xr:uid="{D8F07D18-A4B1-454A-A2FC-705D53A6A165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1" authorId="0" shapeId="0" xr:uid="{5EFAB0FE-F2CE-49F5-80A7-F30E0E5FCCD6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2" authorId="0" shapeId="0" xr:uid="{8D837604-49A6-4374-8DA2-FD33876170BA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3" authorId="0" shapeId="0" xr:uid="{79BD496F-359B-4F49-A93C-3149D49F2F58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4" authorId="0" shapeId="0" xr:uid="{7C8EB0A9-6594-4CDF-9D5B-49FB48CA292A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5" authorId="0" shapeId="0" xr:uid="{AC02A684-5076-4094-AE30-47C60CF42544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6" authorId="0" shapeId="0" xr:uid="{47A3C9FC-D2B5-4D6F-A7A5-44108AFA3642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7" authorId="0" shapeId="0" xr:uid="{F6954027-AC0B-4151-B8FF-17F49658FF8B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8" authorId="0" shapeId="0" xr:uid="{EE3A5B9F-2171-4B29-860D-D83C6CD6FC88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49" authorId="0" shapeId="0" xr:uid="{0826E402-F6D0-4087-9AFC-B93FBF3FA1AB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50" authorId="0" shapeId="0" xr:uid="{39A23DD2-5318-41DF-9031-FB4F45384EA2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51" authorId="0" shapeId="0" xr:uid="{765D5549-2C92-4E47-9D4F-036D21E82D90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52" authorId="0" shapeId="0" xr:uid="{99BB0D09-09AB-4BDA-8892-49091C8FA60D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for CES</t>
        </r>
      </text>
    </comment>
    <comment ref="B53" authorId="0" shapeId="0" xr:uid="{08C70F93-07A6-4343-9866-40B780C7F56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Formery AES </t>
        </r>
      </text>
    </comment>
    <comment ref="B54" authorId="0" shapeId="0" xr:uid="{EC16124A-BC98-48CB-A7B3-F6717C1D9D6E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Formery CES</t>
        </r>
      </text>
    </comment>
    <comment ref="B55" authorId="0" shapeId="0" xr:uid="{1C70C9C2-FDE8-4F1F-945E-531E1AD93374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AES</t>
        </r>
      </text>
    </comment>
    <comment ref="B56" authorId="0" shapeId="0" xr:uid="{1BC4A9DF-5306-4B4E-97FE-B64FBC5BB363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Formerly AES</t>
        </r>
      </text>
    </comment>
    <comment ref="B57" authorId="0" shapeId="0" xr:uid="{C5CA3141-6C5D-47D9-95CE-508CD84A4F34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58" authorId="0" shapeId="0" xr:uid="{C0340726-61AA-45B8-B661-FC56A6117828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59" authorId="0" shapeId="0" xr:uid="{09B62FA7-848B-41BB-8AD3-2DE1C84C84DE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62" authorId="0" shapeId="0" xr:uid="{3AB16A75-16B8-416D-BCE1-3EA9118FECB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65" authorId="0" shapeId="0" xr:uid="{57785B90-2A1E-4503-939F-2778A381E570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67" authorId="0" shapeId="0" xr:uid="{477AD28C-5E12-4DCB-ABDE-91A1A565E14D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73" authorId="0" shapeId="0" xr:uid="{9F734131-A975-4D43-A8DE-44064C30C24F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74" authorId="0" shapeId="0" xr:uid="{78A2811B-E7A9-40AB-8252-A299244C9BD9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78" authorId="0" shapeId="0" xr:uid="{C0943BC7-2964-4056-AC94-1D89583B2236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79" authorId="0" shapeId="0" xr:uid="{F66E2D47-92F9-45E1-A507-664C9F88730F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80" authorId="0" shapeId="0" xr:uid="{9B2B4F59-EFB3-45F5-99E2-D3215904A4F1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81" authorId="0" shapeId="0" xr:uid="{BF2D7FF3-B799-44D8-B858-F5BCEFDB7674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86" authorId="1" shapeId="0" xr:uid="{6251F448-AA97-4908-B80D-F868E07369C2}">
      <text>
        <r>
          <rPr>
            <b/>
            <sz val="9"/>
            <color indexed="81"/>
            <rFont val="Tahoma"/>
            <family val="2"/>
          </rPr>
          <t>Chandra Robinson (ADHE):</t>
        </r>
        <r>
          <rPr>
            <sz val="9"/>
            <color indexed="81"/>
            <rFont val="Tahoma"/>
            <family val="2"/>
          </rPr>
          <t xml:space="preserve">
Approved after continuations were submitted to UA-DivAgri</t>
        </r>
      </text>
    </comment>
    <comment ref="B88" authorId="0" shapeId="0" xr:uid="{E7D42EF6-4EB7-4D9A-A20D-E625F6A581D9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89" authorId="0" shapeId="0" xr:uid="{0B07841C-7D76-4AB1-AA4B-C7341E4B674F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90" authorId="0" shapeId="0" xr:uid="{4E2BC9D8-1737-4714-B9E6-44EFBA6CAE66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91" authorId="0" shapeId="0" xr:uid="{556F968E-AC61-43BF-AF1C-B0E49BFC2566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95" authorId="0" shapeId="0" xr:uid="{EC4A0CA7-3F0E-42A2-9F19-E3D730C9BC78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98" authorId="0" shapeId="0" xr:uid="{39DA23D1-8D83-4C3A-80EF-7B98AFAC0D46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99" authorId="0" shapeId="0" xr:uid="{834541CA-AE6D-4BAB-9658-A8E6F3B883EE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107" authorId="0" shapeId="0" xr:uid="{E117BBA3-FA34-45FF-A72F-942EED204909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108" authorId="0" shapeId="0" xr:uid="{7E321296-68CA-4C5A-8A10-77C5366C35CB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109" authorId="0" shapeId="0" xr:uid="{9032FA45-F72A-4EB7-AB4F-AB06912F6B3F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112" authorId="0" shapeId="0" xr:uid="{B4EA63DB-D06A-436C-886B-CCEFA6B78796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114" authorId="0" shapeId="0" xr:uid="{8A93BF2A-AF3B-43A7-8CCF-240FEC3DA0EA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115" authorId="0" shapeId="0" xr:uid="{0259C1C7-EB9A-4D4B-9D56-75BDDE29141C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120" authorId="0" shapeId="0" xr:uid="{E52B65B1-D28C-484B-907C-CA7E621F3355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  <comment ref="B123" authorId="0" shapeId="0" xr:uid="{14337548-6308-40A4-8C12-5931E8F11305}">
      <text>
        <r>
          <rPr>
            <b/>
            <sz val="9"/>
            <color indexed="81"/>
            <rFont val="Tahoma"/>
            <family val="2"/>
          </rPr>
          <t>Chandra Robinson:</t>
        </r>
        <r>
          <rPr>
            <sz val="9"/>
            <color indexed="81"/>
            <rFont val="Tahoma"/>
            <family val="2"/>
          </rPr>
          <t xml:space="preserve">
Title changed from Post Doctoral Associate in Act 338 of 2019
</t>
        </r>
      </text>
    </comment>
  </commentList>
</comments>
</file>

<file path=xl/sharedStrings.xml><?xml version="1.0" encoding="utf-8"?>
<sst xmlns="http://schemas.openxmlformats.org/spreadsheetml/2006/main" count="360" uniqueCount="139">
  <si>
    <t>INST:</t>
  </si>
  <si>
    <t>Item No.</t>
  </si>
  <si>
    <t>Title</t>
  </si>
  <si>
    <t>INST PERSONNEL REPRESENTATIVE</t>
  </si>
  <si>
    <t>DATE</t>
  </si>
  <si>
    <t xml:space="preserve"> ADHE PERSONNEL REPRESENTATIVE</t>
  </si>
  <si>
    <t xml:space="preserve">INST PRESIDENT/CHANCELLOR           </t>
  </si>
  <si>
    <t>Number of Positions Authorized by Arkansas Code § 6-63-305</t>
  </si>
  <si>
    <t xml:space="preserve">Board Approval Date:  </t>
  </si>
  <si>
    <t>.</t>
  </si>
  <si>
    <t>Continuations Only</t>
  </si>
  <si>
    <t>PROVISIONAL POSITION CONTINUATIONS</t>
  </si>
  <si>
    <t>Program Associate</t>
  </si>
  <si>
    <t>Poultry Science</t>
  </si>
  <si>
    <t>Post Doctoral Fellow</t>
  </si>
  <si>
    <t>100% Grant - Soybean Promotion Board</t>
  </si>
  <si>
    <t>Project/Program Specialist</t>
  </si>
  <si>
    <t>National Agricultural Law Center</t>
  </si>
  <si>
    <t>Sr. Project/Program Director</t>
  </si>
  <si>
    <t>Program Technician</t>
  </si>
  <si>
    <t>Executive Project/Program Director</t>
  </si>
  <si>
    <t xml:space="preserve">Systems Analyst </t>
  </si>
  <si>
    <t>Maintenance Specialist</t>
  </si>
  <si>
    <t>Crop, Soil &amp; Environmental Sciences</t>
  </si>
  <si>
    <t>100% Federal - National Science Foundation (NSF)</t>
  </si>
  <si>
    <t>100% Grant - AB Vista</t>
  </si>
  <si>
    <t>100% Federal - National Institute of Food and Agriculture (NIFA)</t>
  </si>
  <si>
    <t>Food Science</t>
  </si>
  <si>
    <t>Biological &amp; Agricultural Engineering</t>
  </si>
  <si>
    <t xml:space="preserve">100% Grant - Walton Family Foundation </t>
  </si>
  <si>
    <t xml:space="preserve">100% Gift - Fryar Family Charitable </t>
  </si>
  <si>
    <t>Agricultural Economics and Agribusiness (AEAB)</t>
  </si>
  <si>
    <t>100% Federal - National Institute of Food and Agriculture (NIFA)-Agriculture &amp; Food Research Initiative (AFRI)</t>
  </si>
  <si>
    <t>78% Federal - National Science Foundation (NSF)/22% Grant  - Walton Foundation</t>
  </si>
  <si>
    <t>95% Grant - Soybean Promotion Board/5% Grant - Wheat Promotion Board</t>
  </si>
  <si>
    <t>100% Grant - Corn Grain &amp; Sorghum Board (CGSB)</t>
  </si>
  <si>
    <t>Plant Pathology</t>
  </si>
  <si>
    <t>Family &amp; Consumer Science</t>
  </si>
  <si>
    <t xml:space="preserve">100% Grant - Rice Research Promotion Board </t>
  </si>
  <si>
    <t>100% Grant - Corn and Grain Promotion Board</t>
  </si>
  <si>
    <t>100% Grant - Rice Research Promotion Board</t>
  </si>
  <si>
    <t xml:space="preserve">100% Grant - Arkansas Rice Research and Promotion Board </t>
  </si>
  <si>
    <t>Project/Program Director</t>
  </si>
  <si>
    <t>County Ext. Agent I</t>
  </si>
  <si>
    <t>100% Federal - Watershed Outreach Plan Grant</t>
  </si>
  <si>
    <t>Agriculture &amp; Natural Resources</t>
  </si>
  <si>
    <t>Animal Science</t>
  </si>
  <si>
    <t xml:space="preserve">ADHE ASSISTANT COMMISSIONER       </t>
  </si>
  <si>
    <t>Research Scientist</t>
  </si>
  <si>
    <t>Project/Program Manager</t>
  </si>
  <si>
    <t>100% Federal - U.S. Department of Agriculture (USDA)-Agricultural Research Service (ARS)</t>
  </si>
  <si>
    <t>50% Federal - U.S. Department of Agriculture (USDA)/50% Federal - National Science Foundation (NSF)</t>
  </si>
  <si>
    <t>100% Federal - Defense Logistics Agency (DLA)</t>
  </si>
  <si>
    <t>Community, Professional and Economic Development (CPED)/Arkansas APEX Accelerator Program</t>
  </si>
  <si>
    <t>60% Grant - Arkansas Soybean Promotion Board/40% Grant - Louisiana State University (LSU)</t>
  </si>
  <si>
    <t>100% Federal - Supplemental Nutrition Assistance Program (SNAP) - Education Supplemental Nutrition Assistance Program-Arkansas Department of Health Services (DHS)</t>
  </si>
  <si>
    <t>Southern Regional Risk Management Education Center</t>
  </si>
  <si>
    <t>50% Federal - Arkansas Department of Human Services (DHS)/50% Grant - Arkansas Department of Education (ADE)</t>
  </si>
  <si>
    <t>100% Federal - Centers for Disease Control and Prevention (CDC)</t>
  </si>
  <si>
    <t>5% Grant - Wheat Promotion Board/95% Grant - Arkansas Soybean Promotion Board</t>
  </si>
  <si>
    <t xml:space="preserve">100% Federal - U.S. Department of Agriculture (USDA) </t>
  </si>
  <si>
    <t>Entomology &amp; Plant Pathology</t>
  </si>
  <si>
    <t>100% Grant - Natural Resources Conservation Service (NRCS)</t>
  </si>
  <si>
    <t>100% Federal  - National Institute of Food and Agriculture (NIFA)</t>
  </si>
  <si>
    <t>100% Grant - Animal and Plant Health Inspection Service (APHIS)-U.S. Department of Agriculture (USDA)</t>
  </si>
  <si>
    <t>Arkansas Clean Plant Center (ACPC)</t>
  </si>
  <si>
    <t>100% Grant - Asian Development Bank Institute (ADBI)</t>
  </si>
  <si>
    <t>Community Professional Economic Development</t>
  </si>
  <si>
    <t>100% Federal - U.S. Department of Defense (DOD)</t>
  </si>
  <si>
    <t xml:space="preserve">100% Grant - Natural Resources </t>
  </si>
  <si>
    <t>Crop, Soil, and Environmental Sciences</t>
  </si>
  <si>
    <t>100% Federal - U.S. Department of Agriculture (USDA)</t>
  </si>
  <si>
    <t>Research - Division of Agriculture at Arkansas State University-Jonesboro (ASUJ)</t>
  </si>
  <si>
    <t>100% Grant - Walton Family Foundation</t>
  </si>
  <si>
    <t>100% Grant - Supplemental Nutrition Assistance Program (SNAP)</t>
  </si>
  <si>
    <t>Family and Consumer Sciences/Supplemental Nutrition Assistance Program (SNAP)-Education</t>
  </si>
  <si>
    <t>100% Federal - U.S. Department of Agriculture (USDA)-Natural Resources Conservation Service (NRCS)</t>
  </si>
  <si>
    <t>Experimental Station at Arkansas State University</t>
  </si>
  <si>
    <t>Soil Testing Lab</t>
  </si>
  <si>
    <t>Arkansas Forest Resources Center (AFRC)</t>
  </si>
  <si>
    <t>100% Federal - Agriculture Finance, Tax and Asset Protection</t>
  </si>
  <si>
    <t>100% Grant - U.S. Department of Agriculture (USDA)-National Institute of Food and Agriculture (NIFA)</t>
  </si>
  <si>
    <t>Horticulture</t>
  </si>
  <si>
    <t>100% Grant - Rice Research &amp; Promotion Board</t>
  </si>
  <si>
    <t>100% Grant - Tech Changemakers</t>
  </si>
  <si>
    <t>4-H &amp; Youth Development</t>
  </si>
  <si>
    <t>100% Grant - Midwest Organic Services Association (MOSA)</t>
  </si>
  <si>
    <t>100% Federal - U.S. Department of Agriculture (USDA)-National Institute of Food and Agriculture (NIFA)</t>
  </si>
  <si>
    <t>100% Federal - National Cattlemen's Beef Association (NCBA)</t>
  </si>
  <si>
    <t xml:space="preserve"># of </t>
  </si>
  <si>
    <t xml:space="preserve">Positions </t>
  </si>
  <si>
    <t>65% Grant - Arkansas Rice Research and Promotion Board/35%  Grant - Badische Anilin-und Sodafabrik (BASF)</t>
  </si>
  <si>
    <t>Rice Research &amp; Extension Center (RREC)</t>
  </si>
  <si>
    <t xml:space="preserve">Graduate Assistant </t>
  </si>
  <si>
    <t>Crop, Soil &amp; Environmental Science</t>
  </si>
  <si>
    <t>75% Federal - National Institute of Food and Agriculture (NIFA)/25% University Funds - Southern Regional Risk Management Indirect Cost Recovery</t>
  </si>
  <si>
    <t>50% Grant - Arkansas Soybean Promotion Board/50% Grant - Corn and Grain Promotion Board</t>
  </si>
  <si>
    <t>90% Grant - Arkansas Soybean Promotion Board/10% Grant - United Soybean Board (USB)</t>
  </si>
  <si>
    <t>100% Grant - Food Machinery Corporation (FMC) Corporation-Stine Research Center</t>
  </si>
  <si>
    <t>50% Grant - Arkansas Soybean Promotion Board/50% Grant - Natural Resources Conservation Service</t>
  </si>
  <si>
    <t>100% Federal - U.S. Department of Interior (DOI)-U.S. Fish &amp; Wildlife Service (USFWS)</t>
  </si>
  <si>
    <t>National Agriculture Law Center</t>
  </si>
  <si>
    <t xml:space="preserve">100% Federal - U.S. Department of Agriculture (USDA)-Agricultural </t>
  </si>
  <si>
    <t>100% Grant - Arkansas Rice Research Board</t>
  </si>
  <si>
    <t>Division of Agriculture Forest Resources Center</t>
  </si>
  <si>
    <t>80% Grant - Agricultural-Technology Career Exploration (ACE) Program/20% Grant - Experiential Scholars Program (ESP)</t>
  </si>
  <si>
    <t>Community Professional &amp; Economic Development</t>
  </si>
  <si>
    <t>Arkansas Agricultural Experiment Station (AES) - Jonesboro</t>
  </si>
  <si>
    <t>100% Gift - Fryar Center</t>
  </si>
  <si>
    <t>100% Gift - Agricultural Development Council (ADC)</t>
  </si>
  <si>
    <t>Crop, Soil, and Enviornmental Sciences</t>
  </si>
  <si>
    <t xml:space="preserve">100% Grant - Resilient Food Systems Infrastructure (RFSI) and Local Food Supply Chain </t>
  </si>
  <si>
    <t>100% Grant - Transform Arkansas GR022720 &amp; GR022780</t>
  </si>
  <si>
    <t xml:space="preserve">100% Federal - U.S. Department of Agriculture (USDA)-Agricultural Research Service (ARS) </t>
  </si>
  <si>
    <t xml:space="preserve">100% Federal - Food and Drug Administration (FDA) Center for Veterinary Medicine (CVM) </t>
  </si>
  <si>
    <t>21% Grant - Arkansas Soybean Promotion Board/79% Grant - Tropical Melhoramento &amp; Genética (TMG) Seeds</t>
  </si>
  <si>
    <t>Crop, Soil and Environmental Sciences</t>
  </si>
  <si>
    <t>47.7% Federal - Assessment of Rice Production Under Selected Abiotic &amp; Biotic Stress Environments #020677/52.3% Grant - Assessment of Rice Production Under Selected Abiotic &amp; Biotic Stress Environments #021355</t>
  </si>
  <si>
    <t>100% Grant - Rice Research and Promotion Board</t>
  </si>
  <si>
    <t>66.67% Federal - Agriculture and Food Research Initiative (AFRI)/33.33% Grant - Arkansas Research Alliance (ARA)</t>
  </si>
  <si>
    <t>100% Grant - Tropical Melhoramento &amp; Genética (TMG) Seeds</t>
  </si>
  <si>
    <t>60% Grant -  Rice Research Promotion Board/40% Grant - Badische Anilin- und Sodafabrik (BASF)</t>
  </si>
  <si>
    <t>Rice Research and Extension Center</t>
  </si>
  <si>
    <t>University of Arkansas - Division of Agriculture - Act 899 of 2025 (SB124)</t>
  </si>
  <si>
    <t>100% Federal - Food and Drug Administration (FDA)</t>
  </si>
  <si>
    <t>50% Grant - Bill &amp; Melinda Gates Agricultural Innovations, LLC/50% Grant - Rice Research Promotion Board</t>
  </si>
  <si>
    <t>100% Federal - U.S. Department of Agriculture (USDA)-Agricultural Marketing Service Resilient Food Systems Infrastructure (RFSI)</t>
  </si>
  <si>
    <t>60% Grant - Arkansas Corn &amp; Grain Sorghum Board/40% Grant - Arkansas Biosciences Institute (ABI)</t>
  </si>
  <si>
    <t>Entomology/Plant Pathology</t>
  </si>
  <si>
    <t>Number of Positions Established To Date for 2025-26</t>
  </si>
  <si>
    <t>Changes for the 2026-27 Fiscal Year</t>
  </si>
  <si>
    <t>Percentage % for Each Source of Funding, Type of Funds for Each Source (Federal, Grants, Gifts, Collections, and/or University/College Funds) &amp; Name for Each Source of Funding for 2025-26</t>
  </si>
  <si>
    <t>Maximum Annual Salary for 2025-26</t>
  </si>
  <si>
    <t>Approved for 2025-26</t>
  </si>
  <si>
    <t>Position Assignment for 2025-26</t>
  </si>
  <si>
    <t>Total Funding for 2026-27</t>
  </si>
  <si>
    <t>Position Funding Dates for 2026-27</t>
  </si>
  <si>
    <t>Changes for 2026-27</t>
  </si>
  <si>
    <t>100% Grant -  Walton Family Foundation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</si>
</sst>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"/>
    <numFmt numFmtId="165" formatCode="m/d/yy;@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trike/>
      <sz val="10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33">
    <xf numFmtId="0" fontId="0" fillId="0" borderId="0" xfId="0"/>
    <xf numFmtId="0" fontId="1" fillId="0" borderId="0" xfId="1"/>
    <xf numFmtId="0" fontId="3" fillId="0" borderId="0" xfId="1" applyFont="1"/>
    <xf numFmtId="0" fontId="1" fillId="0" borderId="0" xfId="1" applyAlignment="1">
      <alignment horizontal="center"/>
    </xf>
    <xf numFmtId="0" fontId="1" fillId="0" borderId="2" xfId="1" applyBorder="1"/>
    <xf numFmtId="0" fontId="5" fillId="0" borderId="0" xfId="1" applyFont="1"/>
    <xf numFmtId="0" fontId="6" fillId="0" borderId="0" xfId="1" applyFont="1"/>
    <xf numFmtId="0" fontId="1" fillId="0" borderId="3" xfId="1" applyBorder="1" applyAlignment="1">
      <alignment horizontal="center"/>
    </xf>
    <xf numFmtId="164" fontId="1" fillId="0" borderId="3" xfId="1" applyNumberFormat="1" applyBorder="1" applyAlignment="1">
      <alignment horizontal="center"/>
    </xf>
    <xf numFmtId="0" fontId="1" fillId="0" borderId="3" xfId="1" applyBorder="1"/>
    <xf numFmtId="0" fontId="4" fillId="0" borderId="0" xfId="1" applyFont="1"/>
    <xf numFmtId="0" fontId="1" fillId="0" borderId="0" xfId="1" applyAlignment="1">
      <alignment wrapText="1"/>
    </xf>
    <xf numFmtId="0" fontId="1" fillId="0" borderId="1" xfId="1" applyBorder="1" applyAlignment="1">
      <alignment horizontal="center"/>
    </xf>
    <xf numFmtId="165" fontId="1" fillId="0" borderId="0" xfId="1" applyNumberFormat="1"/>
    <xf numFmtId="165" fontId="1" fillId="0" borderId="2" xfId="1" applyNumberFormat="1" applyBorder="1"/>
    <xf numFmtId="0" fontId="1" fillId="2" borderId="0" xfId="1" applyFill="1"/>
    <xf numFmtId="0" fontId="1" fillId="2" borderId="2" xfId="1" applyFill="1" applyBorder="1"/>
    <xf numFmtId="165" fontId="1" fillId="2" borderId="2" xfId="1" applyNumberFormat="1" applyFill="1" applyBorder="1"/>
    <xf numFmtId="0" fontId="1" fillId="0" borderId="0" xfId="1" applyAlignment="1">
      <alignment horizontal="right"/>
    </xf>
    <xf numFmtId="0" fontId="1" fillId="0" borderId="6" xfId="1" applyBorder="1" applyAlignment="1">
      <alignment horizontal="center"/>
    </xf>
    <xf numFmtId="0" fontId="1" fillId="0" borderId="3" xfId="1" applyBorder="1" applyAlignment="1">
      <alignment horizontal="left"/>
    </xf>
    <xf numFmtId="0" fontId="1" fillId="0" borderId="3" xfId="1" applyBorder="1" applyAlignment="1">
      <alignment horizontal="left" wrapText="1"/>
    </xf>
    <xf numFmtId="0" fontId="1" fillId="0" borderId="6" xfId="1" applyBorder="1" applyAlignment="1">
      <alignment horizontal="left"/>
    </xf>
    <xf numFmtId="0" fontId="1" fillId="0" borderId="6" xfId="1" applyBorder="1" applyAlignment="1">
      <alignment horizontal="left" wrapText="1"/>
    </xf>
    <xf numFmtId="0" fontId="1" fillId="0" borderId="7" xfId="0" applyFont="1" applyBorder="1" applyAlignment="1">
      <alignment horizontal="left"/>
    </xf>
    <xf numFmtId="0" fontId="3" fillId="0" borderId="0" xfId="1" applyFont="1" applyAlignment="1">
      <alignment horizontal="center" wrapText="1"/>
    </xf>
    <xf numFmtId="0" fontId="3" fillId="0" borderId="0" xfId="1" applyFont="1" applyAlignment="1">
      <alignment horizontal="center"/>
    </xf>
    <xf numFmtId="0" fontId="1" fillId="0" borderId="5" xfId="1" applyBorder="1" applyAlignment="1">
      <alignment horizontal="left"/>
    </xf>
    <xf numFmtId="0" fontId="1" fillId="0" borderId="4" xfId="1" applyBorder="1" applyAlignment="1">
      <alignment horizontal="left"/>
    </xf>
    <xf numFmtId="0" fontId="3" fillId="0" borderId="0" xfId="1" applyFont="1" applyAlignment="1">
      <alignment horizontal="center" wrapText="1"/>
    </xf>
    <xf numFmtId="0" fontId="3" fillId="0" borderId="2" xfId="1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0" borderId="0" xfId="1" applyFont="1" applyAlignment="1">
      <alignment horizontal="center"/>
    </xf>
  </cellXfs>
  <cellStyles count="2">
    <cellStyle name="Normal" xfId="0" builtinId="0"/>
    <cellStyle name="Normal 11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40"/>
  <sheetViews>
    <sheetView showGridLines="0" tabSelected="1" zoomScaleNormal="100" workbookViewId="0">
      <pane ySplit="14" topLeftCell="A15" activePane="bottomLeft" state="frozen"/>
      <selection pane="bottomLeft" activeCell="F128" sqref="F128"/>
    </sheetView>
  </sheetViews>
  <sheetFormatPr defaultColWidth="9.140625" defaultRowHeight="12.75" x14ac:dyDescent="0.2"/>
  <cols>
    <col min="1" max="1" width="9.140625" style="1"/>
    <col min="2" max="2" width="53.7109375" style="1" customWidth="1"/>
    <col min="3" max="3" width="13.7109375" style="1" customWidth="1"/>
    <col min="4" max="4" width="22.42578125" style="1" customWidth="1"/>
    <col min="5" max="5" width="47.7109375" style="11" customWidth="1"/>
    <col min="6" max="6" width="47.7109375" style="1" customWidth="1"/>
    <col min="7" max="7" width="21.7109375" style="1" customWidth="1"/>
    <col min="8" max="8" width="26.140625" style="1" customWidth="1"/>
    <col min="9" max="10" width="20.7109375" style="1" customWidth="1"/>
    <col min="11" max="16384" width="9.140625" style="1"/>
  </cols>
  <sheetData>
    <row r="1" spans="1:10" ht="18" x14ac:dyDescent="0.25">
      <c r="A1" s="31" t="s">
        <v>11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18" x14ac:dyDescent="0.25">
      <c r="A2" s="32" t="s">
        <v>130</v>
      </c>
      <c r="B2" s="32"/>
      <c r="C2" s="32"/>
      <c r="D2" s="32"/>
      <c r="E2" s="32"/>
      <c r="F2" s="32"/>
      <c r="G2" s="32"/>
      <c r="H2" s="32"/>
      <c r="I2" s="32"/>
      <c r="J2" s="32"/>
    </row>
    <row r="4" spans="1:10" ht="15.75" x14ac:dyDescent="0.25">
      <c r="A4" s="2" t="s">
        <v>0</v>
      </c>
      <c r="B4" s="6" t="s">
        <v>123</v>
      </c>
    </row>
    <row r="5" spans="1:10" ht="15.75" x14ac:dyDescent="0.25">
      <c r="A5" s="2"/>
      <c r="B5" s="6"/>
    </row>
    <row r="6" spans="1:10" ht="15.75" x14ac:dyDescent="0.25">
      <c r="A6" s="2"/>
      <c r="B6" s="1" t="s">
        <v>7</v>
      </c>
      <c r="C6" s="3">
        <v>500</v>
      </c>
      <c r="F6" s="15" t="s">
        <v>8</v>
      </c>
      <c r="G6" s="13"/>
    </row>
    <row r="7" spans="1:10" ht="15.75" x14ac:dyDescent="0.25">
      <c r="A7" s="2"/>
      <c r="B7" s="1" t="s">
        <v>129</v>
      </c>
      <c r="C7" s="3">
        <f>C128</f>
        <v>127</v>
      </c>
      <c r="D7" s="10" t="s">
        <v>10</v>
      </c>
    </row>
    <row r="8" spans="1:10" ht="15.75" x14ac:dyDescent="0.25">
      <c r="A8" s="2"/>
      <c r="C8" s="3"/>
      <c r="D8" s="10"/>
    </row>
    <row r="9" spans="1:10" ht="15.75" x14ac:dyDescent="0.25">
      <c r="A9" s="2"/>
      <c r="C9" s="3"/>
      <c r="E9" s="29" t="s">
        <v>131</v>
      </c>
    </row>
    <row r="10" spans="1:10" ht="15.75" customHeight="1" x14ac:dyDescent="0.25">
      <c r="A10" s="2"/>
      <c r="C10" s="3"/>
      <c r="E10" s="29"/>
    </row>
    <row r="11" spans="1:10" ht="12.75" customHeight="1" x14ac:dyDescent="0.25">
      <c r="C11" s="26" t="s">
        <v>89</v>
      </c>
      <c r="E11" s="29"/>
    </row>
    <row r="12" spans="1:10" ht="15.75" customHeight="1" x14ac:dyDescent="0.25">
      <c r="C12" s="25" t="s">
        <v>90</v>
      </c>
      <c r="D12" s="29" t="s">
        <v>132</v>
      </c>
      <c r="E12" s="29"/>
      <c r="H12" s="2"/>
    </row>
    <row r="13" spans="1:10" ht="15.75" customHeight="1" x14ac:dyDescent="0.2">
      <c r="A13" s="29" t="s">
        <v>1</v>
      </c>
      <c r="B13" s="29" t="s">
        <v>2</v>
      </c>
      <c r="C13" s="29" t="s">
        <v>133</v>
      </c>
      <c r="D13" s="29"/>
      <c r="E13" s="29"/>
      <c r="F13" s="29" t="s">
        <v>134</v>
      </c>
      <c r="G13" s="29" t="s">
        <v>135</v>
      </c>
      <c r="H13" s="29" t="s">
        <v>136</v>
      </c>
    </row>
    <row r="14" spans="1:10" ht="15.75" customHeight="1" x14ac:dyDescent="0.25">
      <c r="A14" s="30"/>
      <c r="B14" s="30"/>
      <c r="C14" s="30"/>
      <c r="D14" s="30"/>
      <c r="E14" s="30"/>
      <c r="F14" s="30"/>
      <c r="G14" s="30"/>
      <c r="H14" s="30"/>
      <c r="I14" s="30" t="s">
        <v>137</v>
      </c>
      <c r="J14" s="30"/>
    </row>
    <row r="15" spans="1:10" s="5" customFormat="1" x14ac:dyDescent="0.2">
      <c r="A15" s="7">
        <v>1</v>
      </c>
      <c r="B15" s="20" t="s">
        <v>12</v>
      </c>
      <c r="C15" s="7">
        <v>1</v>
      </c>
      <c r="D15" s="8">
        <v>159535.76338431227</v>
      </c>
      <c r="E15" s="21" t="s">
        <v>15</v>
      </c>
      <c r="F15" s="20" t="s">
        <v>94</v>
      </c>
      <c r="G15" s="9"/>
      <c r="H15" s="9"/>
      <c r="I15" s="27"/>
      <c r="J15" s="28"/>
    </row>
    <row r="16" spans="1:10" ht="12.75" customHeight="1" x14ac:dyDescent="0.2">
      <c r="A16" s="7">
        <v>2</v>
      </c>
      <c r="B16" s="20" t="s">
        <v>14</v>
      </c>
      <c r="C16" s="7">
        <v>1</v>
      </c>
      <c r="D16" s="8">
        <v>126046.12381462879</v>
      </c>
      <c r="E16" s="21" t="s">
        <v>24</v>
      </c>
      <c r="F16" s="20" t="s">
        <v>94</v>
      </c>
      <c r="G16" s="9"/>
      <c r="H16" s="9"/>
      <c r="I16" s="27"/>
      <c r="J16" s="28"/>
    </row>
    <row r="17" spans="1:10" x14ac:dyDescent="0.2">
      <c r="A17" s="7">
        <v>3</v>
      </c>
      <c r="B17" s="20" t="s">
        <v>12</v>
      </c>
      <c r="C17" s="7">
        <v>1</v>
      </c>
      <c r="D17" s="8">
        <v>159535.76338431227</v>
      </c>
      <c r="E17" s="21" t="s">
        <v>15</v>
      </c>
      <c r="F17" s="20" t="s">
        <v>94</v>
      </c>
      <c r="G17" s="9"/>
      <c r="H17" s="9"/>
      <c r="I17" s="27"/>
      <c r="J17" s="28"/>
    </row>
    <row r="18" spans="1:10" x14ac:dyDescent="0.2">
      <c r="A18" s="7">
        <v>4</v>
      </c>
      <c r="B18" s="20" t="s">
        <v>12</v>
      </c>
      <c r="C18" s="7">
        <v>1</v>
      </c>
      <c r="D18" s="8">
        <v>159535.76338431227</v>
      </c>
      <c r="E18" s="21" t="s">
        <v>15</v>
      </c>
      <c r="F18" s="20" t="s">
        <v>94</v>
      </c>
      <c r="G18" s="9"/>
      <c r="H18" s="9"/>
      <c r="I18" s="27"/>
      <c r="J18" s="28"/>
    </row>
    <row r="19" spans="1:10" ht="25.5" x14ac:dyDescent="0.2">
      <c r="A19" s="7">
        <v>5</v>
      </c>
      <c r="B19" s="20" t="s">
        <v>16</v>
      </c>
      <c r="C19" s="7">
        <v>1</v>
      </c>
      <c r="D19" s="8">
        <v>106139.12044382234</v>
      </c>
      <c r="E19" s="21" t="s">
        <v>50</v>
      </c>
      <c r="F19" s="20" t="s">
        <v>17</v>
      </c>
      <c r="G19" s="9"/>
      <c r="H19" s="9"/>
      <c r="I19" s="27"/>
      <c r="J19" s="28"/>
    </row>
    <row r="20" spans="1:10" ht="25.5" x14ac:dyDescent="0.2">
      <c r="A20" s="7">
        <v>6</v>
      </c>
      <c r="B20" s="20" t="s">
        <v>18</v>
      </c>
      <c r="C20" s="7">
        <v>3</v>
      </c>
      <c r="D20" s="8">
        <v>147532.61683276368</v>
      </c>
      <c r="E20" s="21" t="s">
        <v>50</v>
      </c>
      <c r="F20" s="20" t="s">
        <v>17</v>
      </c>
      <c r="G20" s="9"/>
      <c r="H20" s="9"/>
      <c r="I20" s="27"/>
      <c r="J20" s="28"/>
    </row>
    <row r="21" spans="1:10" ht="25.5" x14ac:dyDescent="0.2">
      <c r="A21" s="7">
        <v>7</v>
      </c>
      <c r="B21" s="20" t="s">
        <v>14</v>
      </c>
      <c r="C21" s="7">
        <v>1</v>
      </c>
      <c r="D21" s="8">
        <v>126046.12381462879</v>
      </c>
      <c r="E21" s="21" t="s">
        <v>50</v>
      </c>
      <c r="F21" s="20" t="s">
        <v>13</v>
      </c>
      <c r="G21" s="9"/>
      <c r="H21" s="9"/>
      <c r="I21" s="27"/>
      <c r="J21" s="28"/>
    </row>
    <row r="22" spans="1:10" s="5" customFormat="1" ht="25.5" x14ac:dyDescent="0.2">
      <c r="A22" s="7">
        <v>8</v>
      </c>
      <c r="B22" s="20" t="s">
        <v>14</v>
      </c>
      <c r="C22" s="7">
        <v>2</v>
      </c>
      <c r="D22" s="8">
        <v>126046.12381462879</v>
      </c>
      <c r="E22" s="21" t="s">
        <v>50</v>
      </c>
      <c r="F22" s="20" t="s">
        <v>13</v>
      </c>
      <c r="G22" s="9"/>
      <c r="H22" s="9"/>
      <c r="I22" s="27"/>
      <c r="J22" s="28"/>
    </row>
    <row r="23" spans="1:10" ht="25.5" x14ac:dyDescent="0.2">
      <c r="A23" s="7">
        <v>9</v>
      </c>
      <c r="B23" s="20" t="s">
        <v>14</v>
      </c>
      <c r="C23" s="7">
        <v>1</v>
      </c>
      <c r="D23" s="8">
        <v>126046.12381462879</v>
      </c>
      <c r="E23" s="21" t="s">
        <v>26</v>
      </c>
      <c r="F23" s="20" t="s">
        <v>13</v>
      </c>
      <c r="G23" s="9"/>
      <c r="H23" s="9"/>
      <c r="I23" s="27"/>
      <c r="J23" s="28"/>
    </row>
    <row r="24" spans="1:10" ht="25.5" x14ac:dyDescent="0.2">
      <c r="A24" s="7">
        <v>10</v>
      </c>
      <c r="B24" s="20" t="s">
        <v>14</v>
      </c>
      <c r="C24" s="7">
        <v>1</v>
      </c>
      <c r="D24" s="8">
        <v>126046.12381462879</v>
      </c>
      <c r="E24" s="21" t="s">
        <v>50</v>
      </c>
      <c r="F24" s="20" t="s">
        <v>13</v>
      </c>
      <c r="G24" s="9"/>
      <c r="H24" s="9"/>
      <c r="I24" s="27"/>
      <c r="J24" s="28"/>
    </row>
    <row r="25" spans="1:10" ht="25.5" x14ac:dyDescent="0.2">
      <c r="A25" s="7">
        <v>11</v>
      </c>
      <c r="B25" s="20" t="s">
        <v>14</v>
      </c>
      <c r="C25" s="7">
        <v>1</v>
      </c>
      <c r="D25" s="8">
        <v>126046.12381462879</v>
      </c>
      <c r="E25" s="21" t="s">
        <v>26</v>
      </c>
      <c r="F25" s="20" t="s">
        <v>27</v>
      </c>
      <c r="G25" s="9"/>
      <c r="H25" s="9"/>
      <c r="I25" s="27"/>
      <c r="J25" s="28"/>
    </row>
    <row r="26" spans="1:10" ht="25.5" x14ac:dyDescent="0.2">
      <c r="A26" s="7">
        <v>12</v>
      </c>
      <c r="B26" s="20" t="s">
        <v>14</v>
      </c>
      <c r="C26" s="7">
        <v>1</v>
      </c>
      <c r="D26" s="8">
        <v>126046.12381462879</v>
      </c>
      <c r="E26" s="21" t="s">
        <v>26</v>
      </c>
      <c r="F26" s="20" t="s">
        <v>28</v>
      </c>
      <c r="G26" s="9"/>
      <c r="H26" s="9"/>
      <c r="I26" s="27"/>
      <c r="J26" s="28"/>
    </row>
    <row r="27" spans="1:10" ht="12.75" customHeight="1" x14ac:dyDescent="0.2">
      <c r="A27" s="7">
        <v>13</v>
      </c>
      <c r="B27" s="20" t="s">
        <v>20</v>
      </c>
      <c r="C27" s="7">
        <v>1</v>
      </c>
      <c r="D27" s="8">
        <v>207294.23902410339</v>
      </c>
      <c r="E27" s="21" t="s">
        <v>29</v>
      </c>
      <c r="F27" s="20" t="s">
        <v>27</v>
      </c>
      <c r="G27" s="9"/>
      <c r="H27" s="9"/>
      <c r="I27" s="27"/>
      <c r="J27" s="28"/>
    </row>
    <row r="28" spans="1:10" x14ac:dyDescent="0.2">
      <c r="A28" s="7">
        <v>14</v>
      </c>
      <c r="B28" s="20" t="s">
        <v>14</v>
      </c>
      <c r="C28" s="7">
        <v>2</v>
      </c>
      <c r="D28" s="8">
        <v>126046.12381462879</v>
      </c>
      <c r="E28" s="21" t="s">
        <v>30</v>
      </c>
      <c r="F28" s="20" t="s">
        <v>31</v>
      </c>
      <c r="G28" s="9"/>
      <c r="H28" s="9"/>
      <c r="I28" s="27"/>
      <c r="J28" s="28"/>
    </row>
    <row r="29" spans="1:10" s="5" customFormat="1" ht="38.25" x14ac:dyDescent="0.2">
      <c r="A29" s="7">
        <v>15</v>
      </c>
      <c r="B29" s="20" t="s">
        <v>21</v>
      </c>
      <c r="C29" s="7">
        <v>1</v>
      </c>
      <c r="D29" s="8">
        <v>90223.098822050422</v>
      </c>
      <c r="E29" s="21" t="s">
        <v>51</v>
      </c>
      <c r="F29" s="21" t="s">
        <v>31</v>
      </c>
      <c r="G29" s="9"/>
      <c r="H29" s="9"/>
      <c r="I29" s="27"/>
      <c r="J29" s="28"/>
    </row>
    <row r="30" spans="1:10" ht="25.5" customHeight="1" x14ac:dyDescent="0.2">
      <c r="A30" s="7">
        <v>16</v>
      </c>
      <c r="B30" s="20" t="s">
        <v>14</v>
      </c>
      <c r="C30" s="7">
        <v>1</v>
      </c>
      <c r="D30" s="8">
        <v>126046.12381462879</v>
      </c>
      <c r="E30" s="21" t="s">
        <v>32</v>
      </c>
      <c r="F30" s="21" t="s">
        <v>61</v>
      </c>
      <c r="G30" s="9"/>
      <c r="H30" s="9"/>
      <c r="I30" s="27"/>
      <c r="J30" s="28"/>
    </row>
    <row r="31" spans="1:10" ht="25.5" x14ac:dyDescent="0.2">
      <c r="A31" s="7">
        <v>17</v>
      </c>
      <c r="B31" s="20" t="s">
        <v>14</v>
      </c>
      <c r="C31" s="7">
        <v>1</v>
      </c>
      <c r="D31" s="8">
        <v>126046.12381462879</v>
      </c>
      <c r="E31" s="21" t="s">
        <v>33</v>
      </c>
      <c r="F31" s="21" t="s">
        <v>28</v>
      </c>
      <c r="G31" s="9"/>
      <c r="H31" s="9"/>
      <c r="I31" s="27"/>
      <c r="J31" s="28"/>
    </row>
    <row r="32" spans="1:10" ht="25.5" x14ac:dyDescent="0.2">
      <c r="A32" s="7">
        <v>18</v>
      </c>
      <c r="B32" s="20" t="s">
        <v>22</v>
      </c>
      <c r="C32" s="7">
        <v>1</v>
      </c>
      <c r="D32" s="8">
        <v>59815.300500000005</v>
      </c>
      <c r="E32" s="21" t="s">
        <v>50</v>
      </c>
      <c r="F32" s="21" t="s">
        <v>13</v>
      </c>
      <c r="G32" s="9"/>
      <c r="H32" s="9"/>
      <c r="I32" s="27"/>
      <c r="J32" s="28"/>
    </row>
    <row r="33" spans="1:10" ht="25.5" x14ac:dyDescent="0.2">
      <c r="A33" s="7">
        <v>19</v>
      </c>
      <c r="B33" s="20" t="s">
        <v>12</v>
      </c>
      <c r="C33" s="7">
        <v>1</v>
      </c>
      <c r="D33" s="8">
        <v>159535.76338431227</v>
      </c>
      <c r="E33" s="21" t="s">
        <v>34</v>
      </c>
      <c r="F33" s="20" t="s">
        <v>94</v>
      </c>
      <c r="G33" s="9"/>
      <c r="H33" s="9"/>
      <c r="I33" s="27"/>
      <c r="J33" s="28"/>
    </row>
    <row r="34" spans="1:10" ht="25.5" customHeight="1" x14ac:dyDescent="0.2">
      <c r="A34" s="7">
        <v>20</v>
      </c>
      <c r="B34" s="20" t="s">
        <v>12</v>
      </c>
      <c r="C34" s="7">
        <v>1</v>
      </c>
      <c r="D34" s="8">
        <v>159535.76338431227</v>
      </c>
      <c r="E34" s="23" t="s">
        <v>52</v>
      </c>
      <c r="F34" s="21" t="s">
        <v>53</v>
      </c>
      <c r="G34" s="9"/>
      <c r="H34" s="9"/>
      <c r="I34" s="27"/>
      <c r="J34" s="28"/>
    </row>
    <row r="35" spans="1:10" ht="12.75" customHeight="1" x14ac:dyDescent="0.2">
      <c r="A35" s="7">
        <v>21</v>
      </c>
      <c r="B35" s="20" t="s">
        <v>12</v>
      </c>
      <c r="C35" s="7">
        <v>1</v>
      </c>
      <c r="D35" s="8">
        <v>159535.76338431227</v>
      </c>
      <c r="E35" s="21" t="s">
        <v>35</v>
      </c>
      <c r="F35" s="21" t="s">
        <v>94</v>
      </c>
      <c r="G35" s="9"/>
      <c r="H35" s="9"/>
      <c r="I35" s="27"/>
      <c r="J35" s="28"/>
    </row>
    <row r="36" spans="1:10" s="5" customFormat="1" ht="25.5" customHeight="1" x14ac:dyDescent="0.2">
      <c r="A36" s="7">
        <v>22</v>
      </c>
      <c r="B36" s="20" t="s">
        <v>12</v>
      </c>
      <c r="C36" s="7">
        <v>1</v>
      </c>
      <c r="D36" s="8">
        <v>159535.76338431227</v>
      </c>
      <c r="E36" s="23" t="s">
        <v>54</v>
      </c>
      <c r="F36" s="22" t="s">
        <v>36</v>
      </c>
      <c r="G36" s="9"/>
      <c r="H36" s="9"/>
      <c r="I36" s="27"/>
      <c r="J36" s="28"/>
    </row>
    <row r="37" spans="1:10" ht="51" x14ac:dyDescent="0.2">
      <c r="A37" s="7">
        <v>23</v>
      </c>
      <c r="B37" s="20" t="s">
        <v>12</v>
      </c>
      <c r="C37" s="7">
        <v>3</v>
      </c>
      <c r="D37" s="8">
        <v>159535.76338431227</v>
      </c>
      <c r="E37" s="23" t="s">
        <v>55</v>
      </c>
      <c r="F37" s="22" t="s">
        <v>37</v>
      </c>
      <c r="G37" s="9"/>
      <c r="H37" s="9"/>
      <c r="I37" s="27"/>
      <c r="J37" s="28"/>
    </row>
    <row r="38" spans="1:10" ht="38.25" customHeight="1" x14ac:dyDescent="0.2">
      <c r="A38" s="7">
        <v>24</v>
      </c>
      <c r="B38" s="20" t="s">
        <v>12</v>
      </c>
      <c r="C38" s="7">
        <v>1</v>
      </c>
      <c r="D38" s="8">
        <v>159535.76338431227</v>
      </c>
      <c r="E38" s="23" t="s">
        <v>95</v>
      </c>
      <c r="F38" s="23" t="s">
        <v>56</v>
      </c>
      <c r="G38" s="9"/>
      <c r="H38" s="9"/>
      <c r="I38" s="27"/>
      <c r="J38" s="28"/>
    </row>
    <row r="39" spans="1:10" ht="12.75" customHeight="1" x14ac:dyDescent="0.2">
      <c r="A39" s="7">
        <v>25</v>
      </c>
      <c r="B39" s="20" t="s">
        <v>12</v>
      </c>
      <c r="C39" s="7">
        <v>1</v>
      </c>
      <c r="D39" s="8">
        <v>159535.76338431227</v>
      </c>
      <c r="E39" s="23" t="s">
        <v>38</v>
      </c>
      <c r="F39" s="23" t="s">
        <v>94</v>
      </c>
      <c r="G39" s="9"/>
      <c r="H39" s="9"/>
      <c r="I39" s="27"/>
      <c r="J39" s="28"/>
    </row>
    <row r="40" spans="1:10" ht="38.25" x14ac:dyDescent="0.2">
      <c r="A40" s="7">
        <v>26</v>
      </c>
      <c r="B40" s="20" t="s">
        <v>12</v>
      </c>
      <c r="C40" s="7">
        <v>1</v>
      </c>
      <c r="D40" s="8">
        <v>159535.76338431227</v>
      </c>
      <c r="E40" s="23" t="s">
        <v>95</v>
      </c>
      <c r="F40" s="23" t="s">
        <v>56</v>
      </c>
      <c r="G40" s="9"/>
      <c r="H40" s="9"/>
      <c r="I40" s="27"/>
      <c r="J40" s="28"/>
    </row>
    <row r="41" spans="1:10" ht="38.25" x14ac:dyDescent="0.2">
      <c r="A41" s="7">
        <v>27</v>
      </c>
      <c r="B41" s="20" t="s">
        <v>12</v>
      </c>
      <c r="C41" s="19">
        <v>1</v>
      </c>
      <c r="D41" s="8">
        <v>159535.76338431227</v>
      </c>
      <c r="E41" s="21" t="s">
        <v>57</v>
      </c>
      <c r="F41" s="21" t="s">
        <v>37</v>
      </c>
      <c r="G41" s="9"/>
      <c r="H41" s="9"/>
      <c r="I41" s="27"/>
      <c r="J41" s="28"/>
    </row>
    <row r="42" spans="1:10" ht="25.5" x14ac:dyDescent="0.2">
      <c r="A42" s="7">
        <v>28</v>
      </c>
      <c r="B42" s="20" t="s">
        <v>12</v>
      </c>
      <c r="C42" s="19">
        <v>1</v>
      </c>
      <c r="D42" s="8">
        <v>159535.76338431227</v>
      </c>
      <c r="E42" s="23" t="s">
        <v>58</v>
      </c>
      <c r="F42" s="23" t="s">
        <v>37</v>
      </c>
      <c r="G42" s="9"/>
      <c r="H42" s="9"/>
      <c r="I42" s="27"/>
      <c r="J42" s="28"/>
    </row>
    <row r="43" spans="1:10" s="5" customFormat="1" ht="25.5" customHeight="1" x14ac:dyDescent="0.2">
      <c r="A43" s="7">
        <v>29</v>
      </c>
      <c r="B43" s="20" t="s">
        <v>12</v>
      </c>
      <c r="C43" s="7">
        <v>1</v>
      </c>
      <c r="D43" s="8">
        <v>159535.76338431227</v>
      </c>
      <c r="E43" s="23" t="s">
        <v>52</v>
      </c>
      <c r="F43" s="23" t="s">
        <v>53</v>
      </c>
      <c r="G43" s="9"/>
      <c r="H43" s="9"/>
      <c r="I43" s="27"/>
      <c r="J43" s="28"/>
    </row>
    <row r="44" spans="1:10" x14ac:dyDescent="0.2">
      <c r="A44" s="7">
        <v>30</v>
      </c>
      <c r="B44" s="20" t="s">
        <v>12</v>
      </c>
      <c r="C44" s="19">
        <v>1</v>
      </c>
      <c r="D44" s="8">
        <v>159535.76338431227</v>
      </c>
      <c r="E44" s="23" t="s">
        <v>39</v>
      </c>
      <c r="F44" s="23" t="s">
        <v>94</v>
      </c>
      <c r="G44" s="9"/>
      <c r="H44" s="9"/>
      <c r="I44" s="27"/>
      <c r="J44" s="28"/>
    </row>
    <row r="45" spans="1:10" ht="25.5" x14ac:dyDescent="0.2">
      <c r="A45" s="7">
        <v>31</v>
      </c>
      <c r="B45" s="20" t="s">
        <v>12</v>
      </c>
      <c r="C45" s="19">
        <v>1</v>
      </c>
      <c r="D45" s="8">
        <v>159535.76338431227</v>
      </c>
      <c r="E45" s="23" t="s">
        <v>59</v>
      </c>
      <c r="F45" s="21" t="s">
        <v>94</v>
      </c>
      <c r="G45" s="9"/>
      <c r="H45" s="9"/>
      <c r="I45" s="27"/>
      <c r="J45" s="28"/>
    </row>
    <row r="46" spans="1:10" ht="25.5" x14ac:dyDescent="0.2">
      <c r="A46" s="7">
        <v>32</v>
      </c>
      <c r="B46" s="22" t="s">
        <v>19</v>
      </c>
      <c r="C46" s="19">
        <v>1</v>
      </c>
      <c r="D46" s="8">
        <v>106135.80840910888</v>
      </c>
      <c r="E46" s="23" t="s">
        <v>58</v>
      </c>
      <c r="F46" s="23" t="s">
        <v>37</v>
      </c>
      <c r="G46" s="9"/>
      <c r="H46" s="9"/>
      <c r="I46" s="27"/>
      <c r="J46" s="28"/>
    </row>
    <row r="47" spans="1:10" x14ac:dyDescent="0.2">
      <c r="A47" s="7">
        <v>33</v>
      </c>
      <c r="B47" s="20" t="s">
        <v>19</v>
      </c>
      <c r="C47" s="19">
        <v>1</v>
      </c>
      <c r="D47" s="8">
        <v>106135.80840910888</v>
      </c>
      <c r="E47" s="23" t="s">
        <v>40</v>
      </c>
      <c r="F47" s="23" t="s">
        <v>94</v>
      </c>
      <c r="G47" s="9"/>
      <c r="H47" s="9"/>
      <c r="I47" s="27"/>
      <c r="J47" s="28"/>
    </row>
    <row r="48" spans="1:10" ht="25.5" x14ac:dyDescent="0.2">
      <c r="A48" s="7">
        <v>34</v>
      </c>
      <c r="B48" s="20" t="s">
        <v>19</v>
      </c>
      <c r="C48" s="19">
        <v>1</v>
      </c>
      <c r="D48" s="8">
        <v>106135.80840910888</v>
      </c>
      <c r="E48" s="23" t="s">
        <v>41</v>
      </c>
      <c r="F48" s="23" t="s">
        <v>94</v>
      </c>
      <c r="G48" s="9"/>
      <c r="H48" s="9"/>
      <c r="I48" s="27"/>
      <c r="J48" s="28"/>
    </row>
    <row r="49" spans="1:10" ht="12.75" customHeight="1" x14ac:dyDescent="0.2">
      <c r="A49" s="7">
        <v>35</v>
      </c>
      <c r="B49" s="20" t="s">
        <v>16</v>
      </c>
      <c r="C49" s="19">
        <v>5</v>
      </c>
      <c r="D49" s="8">
        <v>106139.12044382234</v>
      </c>
      <c r="E49" s="21" t="s">
        <v>60</v>
      </c>
      <c r="F49" s="21" t="s">
        <v>31</v>
      </c>
      <c r="G49" s="9"/>
      <c r="H49" s="9"/>
      <c r="I49" s="27"/>
      <c r="J49" s="28"/>
    </row>
    <row r="50" spans="1:10" ht="12.75" customHeight="1" x14ac:dyDescent="0.2">
      <c r="A50" s="7">
        <v>36</v>
      </c>
      <c r="B50" s="20" t="s">
        <v>42</v>
      </c>
      <c r="C50" s="19">
        <v>1</v>
      </c>
      <c r="D50" s="8">
        <v>135747.34332996537</v>
      </c>
      <c r="E50" s="21" t="s">
        <v>60</v>
      </c>
      <c r="F50" s="21" t="s">
        <v>31</v>
      </c>
      <c r="G50" s="9"/>
      <c r="H50" s="9"/>
      <c r="I50" s="27"/>
      <c r="J50" s="28"/>
    </row>
    <row r="51" spans="1:10" ht="12.75" customHeight="1" x14ac:dyDescent="0.2">
      <c r="A51" s="7">
        <v>37</v>
      </c>
      <c r="B51" s="20" t="s">
        <v>16</v>
      </c>
      <c r="C51" s="7">
        <v>1</v>
      </c>
      <c r="D51" s="8">
        <v>106139.12044382234</v>
      </c>
      <c r="E51" s="21" t="s">
        <v>60</v>
      </c>
      <c r="F51" s="21" t="s">
        <v>31</v>
      </c>
      <c r="G51" s="9"/>
      <c r="H51" s="9"/>
      <c r="I51" s="27"/>
      <c r="J51" s="28"/>
    </row>
    <row r="52" spans="1:10" x14ac:dyDescent="0.2">
      <c r="A52" s="7">
        <v>38</v>
      </c>
      <c r="B52" s="20" t="s">
        <v>43</v>
      </c>
      <c r="C52" s="7">
        <v>1</v>
      </c>
      <c r="D52" s="8">
        <v>124873.64480031937</v>
      </c>
      <c r="E52" s="21" t="s">
        <v>44</v>
      </c>
      <c r="F52" s="21" t="s">
        <v>45</v>
      </c>
      <c r="G52" s="9"/>
      <c r="H52" s="9"/>
      <c r="I52" s="27"/>
      <c r="J52" s="28"/>
    </row>
    <row r="53" spans="1:10" ht="25.5" customHeight="1" x14ac:dyDescent="0.2">
      <c r="A53" s="7">
        <v>39</v>
      </c>
      <c r="B53" s="20" t="s">
        <v>14</v>
      </c>
      <c r="C53" s="7">
        <v>1</v>
      </c>
      <c r="D53" s="8">
        <v>126046.12381462879</v>
      </c>
      <c r="E53" s="21" t="s">
        <v>96</v>
      </c>
      <c r="F53" s="21" t="s">
        <v>46</v>
      </c>
      <c r="G53" s="9"/>
      <c r="H53" s="9"/>
      <c r="I53" s="27"/>
      <c r="J53" s="28"/>
    </row>
    <row r="54" spans="1:10" ht="25.5" x14ac:dyDescent="0.2">
      <c r="A54" s="7">
        <v>40</v>
      </c>
      <c r="B54" s="20" t="s">
        <v>12</v>
      </c>
      <c r="C54" s="7">
        <v>1</v>
      </c>
      <c r="D54" s="8">
        <v>159535.76338431227</v>
      </c>
      <c r="E54" s="21" t="s">
        <v>97</v>
      </c>
      <c r="F54" s="20" t="s">
        <v>94</v>
      </c>
      <c r="G54" s="9"/>
      <c r="H54" s="9"/>
      <c r="I54" s="27"/>
      <c r="J54" s="28"/>
    </row>
    <row r="55" spans="1:10" ht="25.5" x14ac:dyDescent="0.2">
      <c r="A55" s="7">
        <v>41</v>
      </c>
      <c r="B55" s="20" t="s">
        <v>12</v>
      </c>
      <c r="C55" s="7">
        <v>1</v>
      </c>
      <c r="D55" s="8">
        <v>159535.76338431227</v>
      </c>
      <c r="E55" s="21" t="s">
        <v>62</v>
      </c>
      <c r="F55" s="21" t="s">
        <v>28</v>
      </c>
      <c r="G55" s="9"/>
      <c r="H55" s="9"/>
      <c r="I55" s="27"/>
      <c r="J55" s="28"/>
    </row>
    <row r="56" spans="1:10" ht="12.75" customHeight="1" x14ac:dyDescent="0.2">
      <c r="A56" s="7">
        <v>42</v>
      </c>
      <c r="B56" s="20" t="s">
        <v>12</v>
      </c>
      <c r="C56" s="7">
        <v>1</v>
      </c>
      <c r="D56" s="8">
        <v>159535.76338431227</v>
      </c>
      <c r="E56" s="21" t="s">
        <v>98</v>
      </c>
      <c r="F56" s="20" t="s">
        <v>94</v>
      </c>
      <c r="G56" s="9"/>
      <c r="H56" s="9"/>
      <c r="I56" s="27"/>
      <c r="J56" s="28"/>
    </row>
    <row r="57" spans="1:10" ht="25.5" customHeight="1" x14ac:dyDescent="0.2">
      <c r="A57" s="7">
        <v>43</v>
      </c>
      <c r="B57" s="20" t="s">
        <v>14</v>
      </c>
      <c r="C57" s="7">
        <v>1</v>
      </c>
      <c r="D57" s="8">
        <v>126046.12381462879</v>
      </c>
      <c r="E57" s="21" t="s">
        <v>63</v>
      </c>
      <c r="F57" s="20" t="s">
        <v>27</v>
      </c>
      <c r="G57" s="9"/>
      <c r="H57" s="9"/>
      <c r="I57" s="27"/>
      <c r="J57" s="28"/>
    </row>
    <row r="58" spans="1:10" ht="25.5" customHeight="1" x14ac:dyDescent="0.2">
      <c r="A58" s="7">
        <v>44</v>
      </c>
      <c r="B58" s="20" t="s">
        <v>14</v>
      </c>
      <c r="C58" s="7">
        <v>1</v>
      </c>
      <c r="D58" s="8">
        <v>126046.12381462879</v>
      </c>
      <c r="E58" s="21" t="s">
        <v>64</v>
      </c>
      <c r="F58" s="21" t="s">
        <v>65</v>
      </c>
      <c r="G58" s="9"/>
      <c r="H58" s="9"/>
      <c r="I58" s="27"/>
      <c r="J58" s="28"/>
    </row>
    <row r="59" spans="1:10" ht="25.5" customHeight="1" x14ac:dyDescent="0.2">
      <c r="A59" s="7">
        <v>45</v>
      </c>
      <c r="B59" s="20" t="s">
        <v>14</v>
      </c>
      <c r="C59" s="7">
        <v>1</v>
      </c>
      <c r="D59" s="8">
        <v>126046.12381462879</v>
      </c>
      <c r="E59" s="21" t="s">
        <v>64</v>
      </c>
      <c r="F59" s="21" t="s">
        <v>65</v>
      </c>
      <c r="G59" s="9"/>
      <c r="H59" s="9"/>
      <c r="I59" s="27"/>
      <c r="J59" s="28"/>
    </row>
    <row r="60" spans="1:10" x14ac:dyDescent="0.2">
      <c r="A60" s="7">
        <v>46</v>
      </c>
      <c r="B60" s="20" t="s">
        <v>48</v>
      </c>
      <c r="C60" s="7">
        <v>1</v>
      </c>
      <c r="D60" s="8">
        <v>174281.40425012264</v>
      </c>
      <c r="E60" s="21" t="s">
        <v>66</v>
      </c>
      <c r="F60" s="20" t="s">
        <v>31</v>
      </c>
      <c r="G60" s="9"/>
      <c r="H60" s="9"/>
      <c r="I60" s="27"/>
      <c r="J60" s="28"/>
    </row>
    <row r="61" spans="1:10" ht="25.5" customHeight="1" x14ac:dyDescent="0.2">
      <c r="A61" s="7">
        <v>47</v>
      </c>
      <c r="B61" s="20" t="s">
        <v>12</v>
      </c>
      <c r="C61" s="7">
        <v>1</v>
      </c>
      <c r="D61" s="8">
        <v>159535.76338431227</v>
      </c>
      <c r="E61" s="21" t="s">
        <v>99</v>
      </c>
      <c r="F61" s="24" t="s">
        <v>67</v>
      </c>
      <c r="G61" s="9"/>
      <c r="H61" s="9"/>
      <c r="I61" s="27"/>
      <c r="J61" s="28"/>
    </row>
    <row r="62" spans="1:10" ht="25.5" x14ac:dyDescent="0.2">
      <c r="A62" s="7">
        <v>48</v>
      </c>
      <c r="B62" s="20" t="s">
        <v>14</v>
      </c>
      <c r="C62" s="7">
        <v>1</v>
      </c>
      <c r="D62" s="8">
        <v>126046.12381462879</v>
      </c>
      <c r="E62" s="21" t="s">
        <v>100</v>
      </c>
      <c r="F62" s="20" t="s">
        <v>61</v>
      </c>
      <c r="G62" s="9"/>
      <c r="H62" s="9"/>
      <c r="I62" s="27"/>
      <c r="J62" s="28"/>
    </row>
    <row r="63" spans="1:10" ht="25.5" x14ac:dyDescent="0.2">
      <c r="A63" s="7">
        <v>49</v>
      </c>
      <c r="B63" s="20" t="s">
        <v>12</v>
      </c>
      <c r="C63" s="7">
        <v>1</v>
      </c>
      <c r="D63" s="8">
        <v>159535.76338431227</v>
      </c>
      <c r="E63" s="21" t="s">
        <v>58</v>
      </c>
      <c r="F63" s="20" t="s">
        <v>37</v>
      </c>
      <c r="G63" s="9"/>
      <c r="H63" s="9"/>
      <c r="I63" s="27"/>
      <c r="J63" s="28"/>
    </row>
    <row r="64" spans="1:10" ht="25.5" x14ac:dyDescent="0.2">
      <c r="A64" s="7">
        <v>50</v>
      </c>
      <c r="B64" s="20" t="s">
        <v>12</v>
      </c>
      <c r="C64" s="7">
        <v>2</v>
      </c>
      <c r="D64" s="8">
        <v>159535.76338431227</v>
      </c>
      <c r="E64" s="21" t="s">
        <v>58</v>
      </c>
      <c r="F64" s="21" t="s">
        <v>37</v>
      </c>
      <c r="G64" s="9"/>
      <c r="H64" s="9"/>
      <c r="I64" s="27"/>
      <c r="J64" s="28"/>
    </row>
    <row r="65" spans="1:10" ht="12.75" customHeight="1" x14ac:dyDescent="0.2">
      <c r="A65" s="7">
        <v>51</v>
      </c>
      <c r="B65" s="20" t="s">
        <v>14</v>
      </c>
      <c r="C65" s="7">
        <v>2</v>
      </c>
      <c r="D65" s="8">
        <v>126046.12381462879</v>
      </c>
      <c r="E65" s="21" t="s">
        <v>68</v>
      </c>
      <c r="F65" s="21" t="s">
        <v>61</v>
      </c>
      <c r="G65" s="9"/>
      <c r="H65" s="9"/>
      <c r="I65" s="27"/>
      <c r="J65" s="28"/>
    </row>
    <row r="66" spans="1:10" ht="12.75" customHeight="1" x14ac:dyDescent="0.2">
      <c r="A66" s="7">
        <v>52</v>
      </c>
      <c r="B66" s="20" t="s">
        <v>19</v>
      </c>
      <c r="C66" s="7">
        <v>1</v>
      </c>
      <c r="D66" s="8">
        <v>106135.80840910888</v>
      </c>
      <c r="E66" s="21" t="s">
        <v>68</v>
      </c>
      <c r="F66" s="21" t="s">
        <v>61</v>
      </c>
      <c r="G66" s="9"/>
      <c r="H66" s="9"/>
      <c r="I66" s="27"/>
      <c r="J66" s="28"/>
    </row>
    <row r="67" spans="1:10" x14ac:dyDescent="0.2">
      <c r="A67" s="7">
        <v>53</v>
      </c>
      <c r="B67" s="20" t="s">
        <v>14</v>
      </c>
      <c r="C67" s="7">
        <v>1</v>
      </c>
      <c r="D67" s="8">
        <v>126046.12381462879</v>
      </c>
      <c r="E67" s="21" t="s">
        <v>69</v>
      </c>
      <c r="F67" s="21" t="s">
        <v>94</v>
      </c>
      <c r="G67" s="9"/>
      <c r="H67" s="9"/>
      <c r="I67" s="27"/>
      <c r="J67" s="28"/>
    </row>
    <row r="68" spans="1:10" ht="25.5" x14ac:dyDescent="0.2">
      <c r="A68" s="7">
        <v>54</v>
      </c>
      <c r="B68" s="20" t="s">
        <v>19</v>
      </c>
      <c r="C68" s="7">
        <v>1</v>
      </c>
      <c r="D68" s="8">
        <v>106135.80840910888</v>
      </c>
      <c r="E68" s="21" t="s">
        <v>71</v>
      </c>
      <c r="F68" s="21" t="s">
        <v>72</v>
      </c>
      <c r="G68" s="9"/>
      <c r="H68" s="9"/>
      <c r="I68" s="27"/>
      <c r="J68" s="28"/>
    </row>
    <row r="69" spans="1:10" x14ac:dyDescent="0.2">
      <c r="A69" s="7">
        <v>55</v>
      </c>
      <c r="B69" s="20" t="s">
        <v>42</v>
      </c>
      <c r="C69" s="7">
        <v>1</v>
      </c>
      <c r="D69" s="8">
        <v>135747.34332996537</v>
      </c>
      <c r="E69" s="21" t="s">
        <v>73</v>
      </c>
      <c r="F69" s="21" t="s">
        <v>27</v>
      </c>
      <c r="G69" s="9"/>
      <c r="H69" s="9"/>
      <c r="I69" s="27"/>
      <c r="J69" s="28"/>
    </row>
    <row r="70" spans="1:10" ht="25.5" x14ac:dyDescent="0.2">
      <c r="A70" s="7">
        <v>56</v>
      </c>
      <c r="B70" s="20" t="s">
        <v>12</v>
      </c>
      <c r="C70" s="7">
        <v>1</v>
      </c>
      <c r="D70" s="8">
        <v>159535.76338431227</v>
      </c>
      <c r="E70" s="21" t="s">
        <v>74</v>
      </c>
      <c r="F70" s="21" t="s">
        <v>75</v>
      </c>
      <c r="G70" s="9"/>
      <c r="H70" s="9"/>
      <c r="I70" s="27"/>
      <c r="J70" s="28"/>
    </row>
    <row r="71" spans="1:10" ht="25.5" customHeight="1" x14ac:dyDescent="0.2">
      <c r="A71" s="7">
        <v>57</v>
      </c>
      <c r="B71" s="20" t="s">
        <v>19</v>
      </c>
      <c r="C71" s="7">
        <v>1</v>
      </c>
      <c r="D71" s="8">
        <v>106135.80840910888</v>
      </c>
      <c r="E71" s="21" t="s">
        <v>76</v>
      </c>
      <c r="F71" s="21" t="s">
        <v>77</v>
      </c>
      <c r="G71" s="9"/>
      <c r="H71" s="9"/>
      <c r="I71" s="27"/>
      <c r="J71" s="28"/>
    </row>
    <row r="72" spans="1:10" ht="12.75" customHeight="1" x14ac:dyDescent="0.2">
      <c r="A72" s="7">
        <v>58</v>
      </c>
      <c r="B72" s="20" t="s">
        <v>42</v>
      </c>
      <c r="C72" s="7">
        <v>1</v>
      </c>
      <c r="D72" s="8">
        <v>135747.34332996537</v>
      </c>
      <c r="E72" s="21" t="s">
        <v>73</v>
      </c>
      <c r="F72" s="21" t="s">
        <v>27</v>
      </c>
      <c r="G72" s="9"/>
      <c r="H72" s="9"/>
      <c r="I72" s="27"/>
      <c r="J72" s="28"/>
    </row>
    <row r="73" spans="1:10" ht="25.5" x14ac:dyDescent="0.2">
      <c r="A73" s="7">
        <v>59</v>
      </c>
      <c r="B73" s="20" t="s">
        <v>14</v>
      </c>
      <c r="C73" s="7">
        <v>1</v>
      </c>
      <c r="D73" s="8">
        <v>126046.12381462879</v>
      </c>
      <c r="E73" s="21" t="s">
        <v>62</v>
      </c>
      <c r="F73" s="21" t="s">
        <v>78</v>
      </c>
      <c r="G73" s="9"/>
      <c r="H73" s="9"/>
      <c r="I73" s="27"/>
      <c r="J73" s="28"/>
    </row>
    <row r="74" spans="1:10" ht="25.5" x14ac:dyDescent="0.2">
      <c r="A74" s="7">
        <v>60</v>
      </c>
      <c r="B74" s="20" t="s">
        <v>14</v>
      </c>
      <c r="C74" s="7">
        <v>1</v>
      </c>
      <c r="D74" s="8">
        <v>126046.12381462879</v>
      </c>
      <c r="E74" s="21" t="s">
        <v>62</v>
      </c>
      <c r="F74" s="21"/>
      <c r="G74" s="9"/>
      <c r="H74" s="9"/>
      <c r="I74" s="27"/>
      <c r="J74" s="28"/>
    </row>
    <row r="75" spans="1:10" ht="12.75" customHeight="1" x14ac:dyDescent="0.2">
      <c r="A75" s="7">
        <v>61</v>
      </c>
      <c r="B75" s="20" t="s">
        <v>22</v>
      </c>
      <c r="C75" s="7">
        <v>1</v>
      </c>
      <c r="D75" s="8">
        <v>59815.300500000005</v>
      </c>
      <c r="E75" s="21" t="s">
        <v>71</v>
      </c>
      <c r="F75" s="21" t="s">
        <v>13</v>
      </c>
      <c r="G75" s="9"/>
      <c r="H75" s="9"/>
      <c r="I75" s="27"/>
      <c r="J75" s="28"/>
    </row>
    <row r="76" spans="1:10" ht="25.5" x14ac:dyDescent="0.2">
      <c r="A76" s="7">
        <v>62</v>
      </c>
      <c r="B76" s="20" t="s">
        <v>42</v>
      </c>
      <c r="C76" s="7">
        <v>1</v>
      </c>
      <c r="D76" s="8">
        <v>135747.34332996537</v>
      </c>
      <c r="E76" s="21" t="s">
        <v>80</v>
      </c>
      <c r="F76" s="21" t="s">
        <v>31</v>
      </c>
      <c r="G76" s="9"/>
      <c r="H76" s="9"/>
      <c r="I76" s="27"/>
      <c r="J76" s="28"/>
    </row>
    <row r="77" spans="1:10" ht="25.5" x14ac:dyDescent="0.2">
      <c r="A77" s="7">
        <v>63</v>
      </c>
      <c r="B77" s="20" t="s">
        <v>49</v>
      </c>
      <c r="C77" s="7">
        <v>1</v>
      </c>
      <c r="D77" s="8">
        <v>123018.65284817306</v>
      </c>
      <c r="E77" s="21" t="s">
        <v>80</v>
      </c>
      <c r="F77" s="21" t="s">
        <v>31</v>
      </c>
      <c r="G77" s="9"/>
      <c r="H77" s="9"/>
      <c r="I77" s="27"/>
      <c r="J77" s="28"/>
    </row>
    <row r="78" spans="1:10" ht="25.5" customHeight="1" x14ac:dyDescent="0.2">
      <c r="A78" s="7">
        <v>64</v>
      </c>
      <c r="B78" s="20" t="s">
        <v>14</v>
      </c>
      <c r="C78" s="7">
        <v>1</v>
      </c>
      <c r="D78" s="8">
        <v>126046.12381462879</v>
      </c>
      <c r="E78" s="21" t="s">
        <v>87</v>
      </c>
      <c r="F78" s="20" t="s">
        <v>82</v>
      </c>
      <c r="G78" s="9"/>
      <c r="H78" s="9"/>
      <c r="I78" s="27"/>
      <c r="J78" s="28"/>
    </row>
    <row r="79" spans="1:10" x14ac:dyDescent="0.2">
      <c r="A79" s="7">
        <v>65</v>
      </c>
      <c r="B79" s="20" t="s">
        <v>14</v>
      </c>
      <c r="C79" s="7">
        <v>1</v>
      </c>
      <c r="D79" s="8">
        <v>126046.12381462879</v>
      </c>
      <c r="E79" s="21" t="s">
        <v>25</v>
      </c>
      <c r="F79" s="20" t="s">
        <v>13</v>
      </c>
      <c r="G79" s="9"/>
      <c r="H79" s="9"/>
      <c r="I79" s="27"/>
      <c r="J79" s="28"/>
    </row>
    <row r="80" spans="1:10" ht="12.75" customHeight="1" x14ac:dyDescent="0.2">
      <c r="A80" s="7">
        <v>66</v>
      </c>
      <c r="B80" s="20" t="s">
        <v>14</v>
      </c>
      <c r="C80" s="7">
        <v>1</v>
      </c>
      <c r="D80" s="8">
        <v>126046.12381462879</v>
      </c>
      <c r="E80" s="21" t="s">
        <v>71</v>
      </c>
      <c r="F80" s="20" t="s">
        <v>61</v>
      </c>
      <c r="G80" s="9"/>
      <c r="H80" s="9"/>
      <c r="I80" s="27"/>
      <c r="J80" s="28"/>
    </row>
    <row r="81" spans="1:10" x14ac:dyDescent="0.2">
      <c r="A81" s="7">
        <v>67</v>
      </c>
      <c r="B81" s="20" t="s">
        <v>14</v>
      </c>
      <c r="C81" s="7">
        <v>1</v>
      </c>
      <c r="D81" s="8">
        <v>126046.12381462879</v>
      </c>
      <c r="E81" s="21" t="s">
        <v>83</v>
      </c>
      <c r="F81" s="20" t="s">
        <v>61</v>
      </c>
      <c r="G81" s="9"/>
      <c r="H81" s="9"/>
      <c r="I81" s="27"/>
      <c r="J81" s="28"/>
    </row>
    <row r="82" spans="1:10" ht="25.5" customHeight="1" x14ac:dyDescent="0.2">
      <c r="A82" s="7">
        <v>68</v>
      </c>
      <c r="B82" s="20" t="s">
        <v>19</v>
      </c>
      <c r="C82" s="7">
        <v>1</v>
      </c>
      <c r="D82" s="8">
        <v>106135.80840910888</v>
      </c>
      <c r="E82" s="21" t="s">
        <v>81</v>
      </c>
      <c r="F82" s="21" t="s">
        <v>82</v>
      </c>
      <c r="G82" s="9"/>
      <c r="H82" s="9"/>
      <c r="I82" s="27"/>
      <c r="J82" s="28"/>
    </row>
    <row r="83" spans="1:10" x14ac:dyDescent="0.2">
      <c r="A83" s="7">
        <v>69</v>
      </c>
      <c r="B83" s="20" t="s">
        <v>19</v>
      </c>
      <c r="C83" s="7">
        <v>1</v>
      </c>
      <c r="D83" s="8">
        <v>106135.80840910888</v>
      </c>
      <c r="E83" s="21" t="s">
        <v>84</v>
      </c>
      <c r="F83" s="21" t="s">
        <v>85</v>
      </c>
      <c r="G83" s="9"/>
      <c r="H83" s="9"/>
      <c r="I83" s="27"/>
      <c r="J83" s="28"/>
    </row>
    <row r="84" spans="1:10" ht="25.5" x14ac:dyDescent="0.2">
      <c r="A84" s="7">
        <v>70</v>
      </c>
      <c r="B84" s="20" t="s">
        <v>16</v>
      </c>
      <c r="C84" s="7">
        <v>1</v>
      </c>
      <c r="D84" s="8">
        <v>106139.12044382234</v>
      </c>
      <c r="E84" s="21" t="s">
        <v>86</v>
      </c>
      <c r="F84" s="21" t="s">
        <v>82</v>
      </c>
      <c r="G84" s="9"/>
      <c r="H84" s="9"/>
      <c r="I84" s="27"/>
      <c r="J84" s="28"/>
    </row>
    <row r="85" spans="1:10" x14ac:dyDescent="0.2">
      <c r="A85" s="7">
        <v>71</v>
      </c>
      <c r="B85" s="20" t="s">
        <v>42</v>
      </c>
      <c r="C85" s="7">
        <v>1</v>
      </c>
      <c r="D85" s="8">
        <v>135747.34332996537</v>
      </c>
      <c r="E85" s="21" t="s">
        <v>73</v>
      </c>
      <c r="F85" s="21" t="s">
        <v>27</v>
      </c>
      <c r="G85" s="9"/>
      <c r="H85" s="9"/>
      <c r="I85" s="27"/>
      <c r="J85" s="28"/>
    </row>
    <row r="86" spans="1:10" ht="38.25" x14ac:dyDescent="0.2">
      <c r="A86" s="7">
        <v>72</v>
      </c>
      <c r="B86" s="20" t="s">
        <v>12</v>
      </c>
      <c r="C86" s="7">
        <v>1</v>
      </c>
      <c r="D86" s="8">
        <v>159535.76338431227</v>
      </c>
      <c r="E86" s="21" t="s">
        <v>91</v>
      </c>
      <c r="F86" s="21" t="s">
        <v>92</v>
      </c>
      <c r="G86" s="9"/>
      <c r="H86" s="9"/>
      <c r="I86" s="27"/>
      <c r="J86" s="28"/>
    </row>
    <row r="87" spans="1:10" ht="25.5" x14ac:dyDescent="0.2">
      <c r="A87" s="7">
        <v>73</v>
      </c>
      <c r="B87" s="20" t="s">
        <v>18</v>
      </c>
      <c r="C87" s="7">
        <v>2</v>
      </c>
      <c r="D87" s="8">
        <v>147532.61683276368</v>
      </c>
      <c r="E87" s="21" t="s">
        <v>50</v>
      </c>
      <c r="F87" s="21" t="s">
        <v>101</v>
      </c>
      <c r="G87" s="9"/>
      <c r="H87" s="9"/>
      <c r="I87" s="27"/>
      <c r="J87" s="28"/>
    </row>
    <row r="88" spans="1:10" ht="25.5" x14ac:dyDescent="0.2">
      <c r="A88" s="7">
        <v>74</v>
      </c>
      <c r="B88" s="20" t="s">
        <v>14</v>
      </c>
      <c r="C88" s="7">
        <v>1</v>
      </c>
      <c r="D88" s="8">
        <v>126046.12381462879</v>
      </c>
      <c r="E88" s="21" t="s">
        <v>50</v>
      </c>
      <c r="F88" s="21" t="s">
        <v>13</v>
      </c>
      <c r="G88" s="9"/>
      <c r="H88" s="9"/>
      <c r="I88" s="27"/>
      <c r="J88" s="28"/>
    </row>
    <row r="89" spans="1:10" ht="25.5" x14ac:dyDescent="0.2">
      <c r="A89" s="7">
        <v>75</v>
      </c>
      <c r="B89" s="20" t="s">
        <v>14</v>
      </c>
      <c r="C89" s="7">
        <v>1</v>
      </c>
      <c r="D89" s="8">
        <v>126046.12381462879</v>
      </c>
      <c r="E89" s="21" t="s">
        <v>102</v>
      </c>
      <c r="F89" s="21" t="s">
        <v>46</v>
      </c>
      <c r="G89" s="9"/>
      <c r="H89" s="9"/>
      <c r="I89" s="27"/>
      <c r="J89" s="28"/>
    </row>
    <row r="90" spans="1:10" x14ac:dyDescent="0.2">
      <c r="A90" s="7">
        <v>76</v>
      </c>
      <c r="B90" s="20" t="s">
        <v>14</v>
      </c>
      <c r="C90" s="7">
        <v>1</v>
      </c>
      <c r="D90" s="8">
        <v>126046.12381462879</v>
      </c>
      <c r="E90" s="21" t="s">
        <v>24</v>
      </c>
      <c r="F90" s="21" t="s">
        <v>31</v>
      </c>
      <c r="G90" s="9"/>
      <c r="H90" s="9"/>
      <c r="I90" s="27"/>
      <c r="J90" s="28"/>
    </row>
    <row r="91" spans="1:10" ht="12.75" customHeight="1" x14ac:dyDescent="0.2">
      <c r="A91" s="7">
        <v>77</v>
      </c>
      <c r="B91" s="20" t="s">
        <v>14</v>
      </c>
      <c r="C91" s="7">
        <v>1</v>
      </c>
      <c r="D91" s="8">
        <v>126046.12381462879</v>
      </c>
      <c r="E91" s="21" t="s">
        <v>103</v>
      </c>
      <c r="F91" s="21" t="s">
        <v>92</v>
      </c>
      <c r="G91" s="9"/>
      <c r="H91" s="9"/>
      <c r="I91" s="27"/>
      <c r="J91" s="28"/>
    </row>
    <row r="92" spans="1:10" ht="25.5" x14ac:dyDescent="0.2">
      <c r="A92" s="7">
        <v>78</v>
      </c>
      <c r="B92" s="20" t="s">
        <v>19</v>
      </c>
      <c r="C92" s="7">
        <v>1</v>
      </c>
      <c r="D92" s="8">
        <v>106135.80840910888</v>
      </c>
      <c r="E92" s="21" t="s">
        <v>62</v>
      </c>
      <c r="F92" s="21" t="s">
        <v>104</v>
      </c>
      <c r="G92" s="9"/>
      <c r="H92" s="9"/>
      <c r="I92" s="27"/>
      <c r="J92" s="28"/>
    </row>
    <row r="93" spans="1:10" ht="25.5" x14ac:dyDescent="0.2">
      <c r="A93" s="7">
        <v>79</v>
      </c>
      <c r="B93" s="20" t="s">
        <v>19</v>
      </c>
      <c r="C93" s="7">
        <v>1</v>
      </c>
      <c r="D93" s="8">
        <v>106135.80840910888</v>
      </c>
      <c r="E93" s="21" t="s">
        <v>62</v>
      </c>
      <c r="F93" s="21" t="s">
        <v>79</v>
      </c>
      <c r="G93" s="9"/>
      <c r="H93" s="9"/>
      <c r="I93" s="27"/>
      <c r="J93" s="28"/>
    </row>
    <row r="94" spans="1:10" ht="38.25" x14ac:dyDescent="0.2">
      <c r="A94" s="7">
        <v>80</v>
      </c>
      <c r="B94" s="20" t="s">
        <v>19</v>
      </c>
      <c r="C94" s="7">
        <v>1</v>
      </c>
      <c r="D94" s="8">
        <v>106135.80840910888</v>
      </c>
      <c r="E94" s="21" t="s">
        <v>105</v>
      </c>
      <c r="F94" s="21" t="s">
        <v>106</v>
      </c>
      <c r="G94" s="9"/>
      <c r="H94" s="9"/>
      <c r="I94" s="27"/>
      <c r="J94" s="28"/>
    </row>
    <row r="95" spans="1:10" x14ac:dyDescent="0.2">
      <c r="A95" s="7">
        <v>81</v>
      </c>
      <c r="B95" s="20" t="s">
        <v>14</v>
      </c>
      <c r="C95" s="7">
        <v>1</v>
      </c>
      <c r="D95" s="8">
        <v>126046.12381462879</v>
      </c>
      <c r="E95" s="21" t="s">
        <v>15</v>
      </c>
      <c r="F95" s="21" t="s">
        <v>23</v>
      </c>
      <c r="G95" s="9"/>
      <c r="H95" s="9"/>
      <c r="I95" s="27"/>
      <c r="J95" s="28"/>
    </row>
    <row r="96" spans="1:10" ht="25.5" x14ac:dyDescent="0.2">
      <c r="A96" s="7">
        <v>82</v>
      </c>
      <c r="B96" s="20" t="s">
        <v>19</v>
      </c>
      <c r="C96" s="7">
        <v>1</v>
      </c>
      <c r="D96" s="8">
        <v>106135.80840910888</v>
      </c>
      <c r="E96" s="21" t="s">
        <v>62</v>
      </c>
      <c r="F96" s="21" t="s">
        <v>107</v>
      </c>
      <c r="G96" s="9"/>
      <c r="H96" s="9"/>
      <c r="I96" s="27"/>
      <c r="J96" s="28"/>
    </row>
    <row r="97" spans="1:10" ht="25.5" x14ac:dyDescent="0.2">
      <c r="A97" s="7">
        <v>83</v>
      </c>
      <c r="B97" s="20" t="s">
        <v>49</v>
      </c>
      <c r="C97" s="7">
        <v>1</v>
      </c>
      <c r="D97" s="8">
        <v>123018.65284817306</v>
      </c>
      <c r="E97" s="21" t="s">
        <v>87</v>
      </c>
      <c r="F97" s="21" t="s">
        <v>27</v>
      </c>
      <c r="G97" s="9"/>
      <c r="H97" s="9"/>
      <c r="I97" s="27"/>
      <c r="J97" s="28"/>
    </row>
    <row r="98" spans="1:10" ht="25.5" customHeight="1" x14ac:dyDescent="0.2">
      <c r="A98" s="7">
        <v>84</v>
      </c>
      <c r="B98" s="20" t="s">
        <v>14</v>
      </c>
      <c r="C98" s="7">
        <v>1</v>
      </c>
      <c r="D98" s="8">
        <v>126046.12381462879</v>
      </c>
      <c r="E98" s="21" t="s">
        <v>26</v>
      </c>
      <c r="F98" s="21" t="s">
        <v>27</v>
      </c>
      <c r="G98" s="9"/>
      <c r="H98" s="9"/>
      <c r="I98" s="27"/>
      <c r="J98" s="28"/>
    </row>
    <row r="99" spans="1:10" x14ac:dyDescent="0.2">
      <c r="A99" s="7">
        <v>85</v>
      </c>
      <c r="B99" s="20" t="s">
        <v>14</v>
      </c>
      <c r="C99" s="7">
        <v>1</v>
      </c>
      <c r="D99" s="8">
        <v>126046.12381462879</v>
      </c>
      <c r="E99" s="21" t="s">
        <v>108</v>
      </c>
      <c r="F99" s="21" t="s">
        <v>31</v>
      </c>
      <c r="G99" s="9"/>
      <c r="H99" s="9"/>
      <c r="I99" s="27"/>
      <c r="J99" s="28"/>
    </row>
    <row r="100" spans="1:10" ht="12.75" customHeight="1" x14ac:dyDescent="0.2">
      <c r="A100" s="7">
        <v>86</v>
      </c>
      <c r="B100" s="20" t="s">
        <v>93</v>
      </c>
      <c r="C100" s="7">
        <v>4</v>
      </c>
      <c r="D100" s="8">
        <v>69635.529849792176</v>
      </c>
      <c r="E100" s="21" t="s">
        <v>109</v>
      </c>
      <c r="F100" s="21" t="s">
        <v>110</v>
      </c>
      <c r="G100" s="9"/>
      <c r="H100" s="9"/>
      <c r="I100" s="27"/>
      <c r="J100" s="28"/>
    </row>
    <row r="101" spans="1:10" ht="25.5" x14ac:dyDescent="0.2">
      <c r="A101" s="7">
        <v>87</v>
      </c>
      <c r="B101" s="20" t="s">
        <v>12</v>
      </c>
      <c r="C101" s="7">
        <v>1</v>
      </c>
      <c r="D101" s="8">
        <v>159535.76338431227</v>
      </c>
      <c r="E101" s="21" t="s">
        <v>88</v>
      </c>
      <c r="F101" s="21" t="s">
        <v>27</v>
      </c>
      <c r="G101" s="9"/>
      <c r="H101" s="9"/>
      <c r="I101" s="27"/>
      <c r="J101" s="28"/>
    </row>
    <row r="102" spans="1:10" ht="25.5" x14ac:dyDescent="0.2">
      <c r="A102" s="7">
        <v>88</v>
      </c>
      <c r="B102" s="20" t="s">
        <v>12</v>
      </c>
      <c r="C102" s="7">
        <v>1</v>
      </c>
      <c r="D102" s="8">
        <v>159535.76338431227</v>
      </c>
      <c r="E102" s="21" t="s">
        <v>111</v>
      </c>
      <c r="F102" s="21" t="s">
        <v>82</v>
      </c>
      <c r="G102" s="9"/>
      <c r="H102" s="9"/>
      <c r="I102" s="27"/>
      <c r="J102" s="28"/>
    </row>
    <row r="103" spans="1:10" ht="25.5" customHeight="1" x14ac:dyDescent="0.2">
      <c r="A103" s="7">
        <v>89</v>
      </c>
      <c r="B103" s="20" t="s">
        <v>12</v>
      </c>
      <c r="C103" s="7">
        <v>1</v>
      </c>
      <c r="D103" s="8">
        <v>159535.76338431227</v>
      </c>
      <c r="E103" s="21" t="s">
        <v>112</v>
      </c>
      <c r="F103" s="21" t="s">
        <v>46</v>
      </c>
      <c r="G103" s="9"/>
      <c r="H103" s="9"/>
      <c r="I103" s="27"/>
      <c r="J103" s="28"/>
    </row>
    <row r="104" spans="1:10" ht="25.5" x14ac:dyDescent="0.2">
      <c r="A104" s="7">
        <v>90</v>
      </c>
      <c r="B104" s="20" t="s">
        <v>19</v>
      </c>
      <c r="C104" s="7">
        <v>1</v>
      </c>
      <c r="D104" s="8">
        <v>106135.80840910888</v>
      </c>
      <c r="E104" s="21" t="s">
        <v>62</v>
      </c>
      <c r="F104" s="21" t="s">
        <v>107</v>
      </c>
      <c r="G104" s="9"/>
      <c r="H104" s="9"/>
      <c r="I104" s="27"/>
      <c r="J104" s="28"/>
    </row>
    <row r="105" spans="1:10" ht="25.5" x14ac:dyDescent="0.2">
      <c r="A105" s="7">
        <v>91</v>
      </c>
      <c r="B105" s="20" t="s">
        <v>12</v>
      </c>
      <c r="C105" s="7">
        <v>1</v>
      </c>
      <c r="D105" s="8">
        <v>159535.76338431227</v>
      </c>
      <c r="E105" s="21" t="s">
        <v>113</v>
      </c>
      <c r="F105" s="21" t="s">
        <v>107</v>
      </c>
      <c r="G105" s="9"/>
      <c r="H105" s="9"/>
      <c r="I105" s="27"/>
      <c r="J105" s="28"/>
    </row>
    <row r="106" spans="1:10" ht="25.5" x14ac:dyDescent="0.2">
      <c r="A106" s="7">
        <v>92</v>
      </c>
      <c r="B106" s="20" t="s">
        <v>93</v>
      </c>
      <c r="C106" s="7">
        <v>1</v>
      </c>
      <c r="D106" s="8">
        <v>69635.529849792176</v>
      </c>
      <c r="E106" s="21" t="s">
        <v>114</v>
      </c>
      <c r="F106" s="21" t="s">
        <v>13</v>
      </c>
      <c r="G106" s="9"/>
      <c r="H106" s="9"/>
      <c r="I106" s="27"/>
      <c r="J106" s="28"/>
    </row>
    <row r="107" spans="1:10" ht="38.25" x14ac:dyDescent="0.2">
      <c r="A107" s="7">
        <v>93</v>
      </c>
      <c r="B107" s="20" t="s">
        <v>14</v>
      </c>
      <c r="C107" s="7">
        <v>1</v>
      </c>
      <c r="D107" s="8">
        <v>126046.12381462879</v>
      </c>
      <c r="E107" s="21" t="s">
        <v>115</v>
      </c>
      <c r="F107" s="21" t="s">
        <v>116</v>
      </c>
      <c r="G107" s="9"/>
      <c r="H107" s="9"/>
      <c r="I107" s="27"/>
      <c r="J107" s="28"/>
    </row>
    <row r="108" spans="1:10" ht="63.75" x14ac:dyDescent="0.2">
      <c r="A108" s="7">
        <v>94</v>
      </c>
      <c r="B108" s="20" t="s">
        <v>14</v>
      </c>
      <c r="C108" s="7">
        <v>1</v>
      </c>
      <c r="D108" s="8">
        <v>126046.12381462879</v>
      </c>
      <c r="E108" s="21" t="s">
        <v>117</v>
      </c>
      <c r="F108" s="21" t="s">
        <v>61</v>
      </c>
      <c r="G108" s="9"/>
      <c r="H108" s="9"/>
      <c r="I108" s="27"/>
      <c r="J108" s="28"/>
    </row>
    <row r="109" spans="1:10" x14ac:dyDescent="0.2">
      <c r="A109" s="7">
        <v>95</v>
      </c>
      <c r="B109" s="20" t="s">
        <v>14</v>
      </c>
      <c r="C109" s="7">
        <v>1</v>
      </c>
      <c r="D109" s="8">
        <v>126046.12381462879</v>
      </c>
      <c r="E109" s="21" t="s">
        <v>118</v>
      </c>
      <c r="F109" s="21" t="s">
        <v>27</v>
      </c>
      <c r="G109" s="9"/>
      <c r="H109" s="9"/>
      <c r="I109" s="27"/>
      <c r="J109" s="28"/>
    </row>
    <row r="110" spans="1:10" ht="12.75" customHeight="1" x14ac:dyDescent="0.2">
      <c r="A110" s="7">
        <v>96</v>
      </c>
      <c r="B110" s="20" t="s">
        <v>16</v>
      </c>
      <c r="C110" s="7">
        <v>1</v>
      </c>
      <c r="D110" s="8">
        <v>106139.12044382234</v>
      </c>
      <c r="E110" s="21" t="s">
        <v>73</v>
      </c>
      <c r="F110" s="21" t="s">
        <v>27</v>
      </c>
      <c r="G110" s="9"/>
      <c r="H110" s="9"/>
      <c r="I110" s="27"/>
      <c r="J110" s="28"/>
    </row>
    <row r="111" spans="1:10" x14ac:dyDescent="0.2">
      <c r="A111" s="7">
        <v>97</v>
      </c>
      <c r="B111" s="20" t="s">
        <v>12</v>
      </c>
      <c r="C111" s="7">
        <v>1</v>
      </c>
      <c r="D111" s="8">
        <v>159535.76338431227</v>
      </c>
      <c r="E111" s="21" t="s">
        <v>71</v>
      </c>
      <c r="F111" s="21" t="s">
        <v>61</v>
      </c>
      <c r="G111" s="9"/>
      <c r="H111" s="9"/>
      <c r="I111" s="27"/>
      <c r="J111" s="28"/>
    </row>
    <row r="112" spans="1:10" ht="38.25" x14ac:dyDescent="0.2">
      <c r="A112" s="7">
        <v>98</v>
      </c>
      <c r="B112" s="20" t="s">
        <v>14</v>
      </c>
      <c r="C112" s="7">
        <v>1</v>
      </c>
      <c r="D112" s="8">
        <v>126046.12381462879</v>
      </c>
      <c r="E112" s="21" t="s">
        <v>119</v>
      </c>
      <c r="F112" s="21" t="s">
        <v>28</v>
      </c>
      <c r="G112" s="9"/>
      <c r="H112" s="9"/>
      <c r="I112" s="27"/>
      <c r="J112" s="28"/>
    </row>
    <row r="113" spans="1:10" ht="25.5" x14ac:dyDescent="0.2">
      <c r="A113" s="7">
        <v>99</v>
      </c>
      <c r="B113" s="20" t="s">
        <v>12</v>
      </c>
      <c r="C113" s="7">
        <v>1</v>
      </c>
      <c r="D113" s="8">
        <v>159535.76338431227</v>
      </c>
      <c r="E113" s="21" t="s">
        <v>120</v>
      </c>
      <c r="F113" s="21" t="s">
        <v>70</v>
      </c>
      <c r="G113" s="9"/>
      <c r="H113" s="9"/>
      <c r="I113" s="27"/>
      <c r="J113" s="28"/>
    </row>
    <row r="114" spans="1:10" ht="25.5" x14ac:dyDescent="0.2">
      <c r="A114" s="7">
        <v>100</v>
      </c>
      <c r="B114" s="20" t="s">
        <v>14</v>
      </c>
      <c r="C114" s="7">
        <v>1</v>
      </c>
      <c r="D114" s="8">
        <v>126046.12381462879</v>
      </c>
      <c r="E114" s="21" t="s">
        <v>87</v>
      </c>
      <c r="F114" s="21" t="s">
        <v>70</v>
      </c>
      <c r="G114" s="9"/>
      <c r="H114" s="9"/>
      <c r="I114" s="27"/>
      <c r="J114" s="28"/>
    </row>
    <row r="115" spans="1:10" ht="25.5" customHeight="1" x14ac:dyDescent="0.2">
      <c r="A115" s="7">
        <v>101</v>
      </c>
      <c r="B115" s="20" t="s">
        <v>14</v>
      </c>
      <c r="C115" s="7">
        <v>1</v>
      </c>
      <c r="D115" s="8">
        <v>126046.12381462879</v>
      </c>
      <c r="E115" s="21" t="s">
        <v>121</v>
      </c>
      <c r="F115" s="21" t="s">
        <v>122</v>
      </c>
      <c r="G115" s="9"/>
      <c r="H115" s="9"/>
      <c r="I115" s="27"/>
      <c r="J115" s="28"/>
    </row>
    <row r="116" spans="1:10" ht="25.5" customHeight="1" x14ac:dyDescent="0.2">
      <c r="A116" s="7">
        <v>102</v>
      </c>
      <c r="B116" s="20" t="s">
        <v>19</v>
      </c>
      <c r="C116" s="7">
        <v>1</v>
      </c>
      <c r="D116" s="8">
        <v>106135.80840910888</v>
      </c>
      <c r="E116" s="21" t="s">
        <v>124</v>
      </c>
      <c r="F116" s="21" t="s">
        <v>13</v>
      </c>
      <c r="G116" s="9"/>
      <c r="H116" s="9"/>
      <c r="I116" s="27"/>
      <c r="J116" s="28"/>
    </row>
    <row r="117" spans="1:10" ht="25.5" customHeight="1" x14ac:dyDescent="0.2">
      <c r="A117" s="7">
        <v>103</v>
      </c>
      <c r="B117" s="20" t="s">
        <v>12</v>
      </c>
      <c r="C117" s="7">
        <v>1</v>
      </c>
      <c r="D117" s="8">
        <v>159535.76338431227</v>
      </c>
      <c r="E117" s="21" t="s">
        <v>62</v>
      </c>
      <c r="F117" s="21" t="s">
        <v>92</v>
      </c>
      <c r="G117" s="9"/>
      <c r="H117" s="9"/>
      <c r="I117" s="27"/>
      <c r="J117" s="28"/>
    </row>
    <row r="118" spans="1:10" ht="38.25" x14ac:dyDescent="0.2">
      <c r="A118" s="7">
        <v>104</v>
      </c>
      <c r="B118" s="20" t="s">
        <v>12</v>
      </c>
      <c r="C118" s="7">
        <v>1</v>
      </c>
      <c r="D118" s="8">
        <v>159535.76338431227</v>
      </c>
      <c r="E118" s="21" t="s">
        <v>125</v>
      </c>
      <c r="F118" s="21" t="s">
        <v>70</v>
      </c>
      <c r="G118" s="9"/>
      <c r="H118" s="9"/>
      <c r="I118" s="27"/>
      <c r="J118" s="28"/>
    </row>
    <row r="119" spans="1:10" ht="38.25" x14ac:dyDescent="0.2">
      <c r="A119" s="7">
        <v>105</v>
      </c>
      <c r="B119" s="20" t="s">
        <v>19</v>
      </c>
      <c r="C119" s="7">
        <v>1</v>
      </c>
      <c r="D119" s="8">
        <v>106135.80840910888</v>
      </c>
      <c r="E119" s="21" t="s">
        <v>126</v>
      </c>
      <c r="F119" s="21" t="s">
        <v>82</v>
      </c>
      <c r="G119" s="9"/>
      <c r="H119" s="9"/>
      <c r="I119" s="27"/>
      <c r="J119" s="28"/>
    </row>
    <row r="120" spans="1:10" ht="25.5" customHeight="1" x14ac:dyDescent="0.2">
      <c r="A120" s="7">
        <v>106</v>
      </c>
      <c r="B120" s="20" t="s">
        <v>14</v>
      </c>
      <c r="C120" s="7">
        <v>1</v>
      </c>
      <c r="D120" s="8">
        <v>126046.12381462879</v>
      </c>
      <c r="E120" s="21" t="s">
        <v>127</v>
      </c>
      <c r="F120" s="21" t="s">
        <v>27</v>
      </c>
      <c r="G120" s="9"/>
      <c r="H120" s="9"/>
      <c r="I120" s="27"/>
      <c r="J120" s="28"/>
    </row>
    <row r="121" spans="1:10" x14ac:dyDescent="0.2">
      <c r="A121" s="7">
        <v>107</v>
      </c>
      <c r="B121" s="20" t="s">
        <v>12</v>
      </c>
      <c r="C121" s="7">
        <v>1</v>
      </c>
      <c r="D121" s="8">
        <v>159535.76338431227</v>
      </c>
      <c r="E121" s="21" t="s">
        <v>24</v>
      </c>
      <c r="F121" s="21" t="s">
        <v>31</v>
      </c>
      <c r="G121" s="9"/>
      <c r="H121" s="9"/>
      <c r="I121" s="27"/>
      <c r="J121" s="28"/>
    </row>
    <row r="122" spans="1:10" x14ac:dyDescent="0.2">
      <c r="A122" s="7">
        <v>108</v>
      </c>
      <c r="B122" s="20" t="s">
        <v>19</v>
      </c>
      <c r="C122" s="7">
        <v>1</v>
      </c>
      <c r="D122" s="8">
        <v>106135.80840910888</v>
      </c>
      <c r="E122" s="21" t="s">
        <v>24</v>
      </c>
      <c r="F122" s="21" t="s">
        <v>128</v>
      </c>
      <c r="G122" s="9"/>
      <c r="H122" s="9"/>
      <c r="I122" s="27"/>
      <c r="J122" s="28"/>
    </row>
    <row r="123" spans="1:10" ht="38.25" x14ac:dyDescent="0.2">
      <c r="A123" s="7">
        <v>109</v>
      </c>
      <c r="B123" s="20" t="s">
        <v>14</v>
      </c>
      <c r="C123" s="7">
        <v>1</v>
      </c>
      <c r="D123" s="8">
        <v>126046.12381462879</v>
      </c>
      <c r="E123" s="21" t="s">
        <v>126</v>
      </c>
      <c r="F123" s="21" t="s">
        <v>82</v>
      </c>
      <c r="G123" s="9"/>
      <c r="H123" s="9"/>
      <c r="I123" s="27"/>
      <c r="J123" s="28"/>
    </row>
    <row r="124" spans="1:10" ht="25.5" customHeight="1" x14ac:dyDescent="0.2">
      <c r="A124" s="7">
        <v>110</v>
      </c>
      <c r="B124" s="20" t="s">
        <v>19</v>
      </c>
      <c r="C124" s="7">
        <v>1</v>
      </c>
      <c r="D124" s="8">
        <v>106135.80840910888</v>
      </c>
      <c r="E124" s="21" t="s">
        <v>113</v>
      </c>
      <c r="F124" s="21" t="s">
        <v>13</v>
      </c>
      <c r="G124" s="9"/>
      <c r="H124" s="9"/>
      <c r="I124" s="27"/>
      <c r="J124" s="28"/>
    </row>
    <row r="125" spans="1:10" x14ac:dyDescent="0.2">
      <c r="A125" s="7">
        <v>111</v>
      </c>
      <c r="B125" s="20" t="s">
        <v>42</v>
      </c>
      <c r="C125" s="7">
        <v>1</v>
      </c>
      <c r="D125" s="8">
        <v>135750.36679921192</v>
      </c>
      <c r="E125" s="21" t="s">
        <v>138</v>
      </c>
      <c r="F125" s="21" t="s">
        <v>27</v>
      </c>
      <c r="G125" s="9"/>
      <c r="H125" s="9"/>
      <c r="I125" s="27"/>
      <c r="J125" s="28"/>
    </row>
    <row r="128" spans="1:10" ht="13.5" thickBot="1" x14ac:dyDescent="0.25">
      <c r="C128" s="12">
        <f>SUM(C15:C127)</f>
        <v>127</v>
      </c>
    </row>
    <row r="129" spans="2:7" ht="13.5" thickTop="1" x14ac:dyDescent="0.2">
      <c r="E129" s="1"/>
    </row>
    <row r="130" spans="2:7" x14ac:dyDescent="0.2">
      <c r="E130" s="1" t="s">
        <v>9</v>
      </c>
    </row>
    <row r="131" spans="2:7" x14ac:dyDescent="0.2">
      <c r="E131" s="1"/>
    </row>
    <row r="132" spans="2:7" x14ac:dyDescent="0.2">
      <c r="B132" s="1" t="s">
        <v>3</v>
      </c>
      <c r="C132" s="18" t="s">
        <v>4</v>
      </c>
      <c r="E132" s="1"/>
      <c r="F132" s="1" t="s">
        <v>6</v>
      </c>
      <c r="G132" s="18" t="s">
        <v>4</v>
      </c>
    </row>
    <row r="133" spans="2:7" x14ac:dyDescent="0.2">
      <c r="E133" s="1"/>
    </row>
    <row r="134" spans="2:7" x14ac:dyDescent="0.2">
      <c r="B134" s="16"/>
      <c r="C134" s="17"/>
      <c r="E134" s="1"/>
      <c r="F134" s="16"/>
      <c r="G134" s="17"/>
    </row>
    <row r="135" spans="2:7" x14ac:dyDescent="0.2">
      <c r="E135" s="1"/>
    </row>
    <row r="136" spans="2:7" x14ac:dyDescent="0.2">
      <c r="E136" s="1"/>
    </row>
    <row r="137" spans="2:7" x14ac:dyDescent="0.2">
      <c r="E137" s="1"/>
    </row>
    <row r="138" spans="2:7" x14ac:dyDescent="0.2">
      <c r="B138" s="1" t="s">
        <v>5</v>
      </c>
      <c r="C138" s="18" t="s">
        <v>4</v>
      </c>
      <c r="E138" s="1"/>
      <c r="F138" s="1" t="s">
        <v>47</v>
      </c>
      <c r="G138" s="18" t="s">
        <v>4</v>
      </c>
    </row>
    <row r="139" spans="2:7" x14ac:dyDescent="0.2">
      <c r="E139" s="1"/>
    </row>
    <row r="140" spans="2:7" x14ac:dyDescent="0.2">
      <c r="B140" s="4"/>
      <c r="C140" s="14"/>
      <c r="E140" s="1"/>
      <c r="F140" s="4"/>
      <c r="G140" s="14"/>
    </row>
  </sheetData>
  <autoFilter ref="A14:J20" xr:uid="{00000000-0009-0000-0000-000000000000}">
    <filterColumn colId="8" showButton="0"/>
  </autoFilter>
  <mergeCells count="122">
    <mergeCell ref="I77:J77"/>
    <mergeCell ref="I78:J78"/>
    <mergeCell ref="I79:J79"/>
    <mergeCell ref="I80:J80"/>
    <mergeCell ref="I81:J81"/>
    <mergeCell ref="I82:J82"/>
    <mergeCell ref="I83:J83"/>
    <mergeCell ref="I93:J93"/>
    <mergeCell ref="I89:J89"/>
    <mergeCell ref="I90:J90"/>
    <mergeCell ref="I91:J91"/>
    <mergeCell ref="I84:J84"/>
    <mergeCell ref="I85:J85"/>
    <mergeCell ref="I86:J86"/>
    <mergeCell ref="I87:J87"/>
    <mergeCell ref="I88:J88"/>
    <mergeCell ref="I92:J92"/>
    <mergeCell ref="I68:J68"/>
    <mergeCell ref="I69:J69"/>
    <mergeCell ref="I70:J70"/>
    <mergeCell ref="I71:J71"/>
    <mergeCell ref="I72:J72"/>
    <mergeCell ref="I73:J73"/>
    <mergeCell ref="I74:J74"/>
    <mergeCell ref="I75:J75"/>
    <mergeCell ref="I76:J76"/>
    <mergeCell ref="I59:J59"/>
    <mergeCell ref="I60:J60"/>
    <mergeCell ref="I61:J61"/>
    <mergeCell ref="I62:J62"/>
    <mergeCell ref="I63:J63"/>
    <mergeCell ref="I64:J64"/>
    <mergeCell ref="I65:J65"/>
    <mergeCell ref="I66:J66"/>
    <mergeCell ref="I67:J67"/>
    <mergeCell ref="I46:J46"/>
    <mergeCell ref="I47:J47"/>
    <mergeCell ref="I58:J58"/>
    <mergeCell ref="I48:J48"/>
    <mergeCell ref="I49:J49"/>
    <mergeCell ref="I50:J50"/>
    <mergeCell ref="I56:J56"/>
    <mergeCell ref="I51:J51"/>
    <mergeCell ref="I52:J52"/>
    <mergeCell ref="I53:J53"/>
    <mergeCell ref="I54:J54"/>
    <mergeCell ref="I55:J55"/>
    <mergeCell ref="I57:J57"/>
    <mergeCell ref="I21:J21"/>
    <mergeCell ref="I18:J18"/>
    <mergeCell ref="I19:J19"/>
    <mergeCell ref="I20:J20"/>
    <mergeCell ref="I22:J22"/>
    <mergeCell ref="I17:J17"/>
    <mergeCell ref="I15:J15"/>
    <mergeCell ref="I16:J16"/>
    <mergeCell ref="A1:J1"/>
    <mergeCell ref="A2:J2"/>
    <mergeCell ref="F13:F14"/>
    <mergeCell ref="G13:G14"/>
    <mergeCell ref="A13:A14"/>
    <mergeCell ref="B13:B14"/>
    <mergeCell ref="D12:D14"/>
    <mergeCell ref="C13:C14"/>
    <mergeCell ref="I14:J14"/>
    <mergeCell ref="I98:J98"/>
    <mergeCell ref="I36:J36"/>
    <mergeCell ref="I37:J37"/>
    <mergeCell ref="I33:J33"/>
    <mergeCell ref="I34:J34"/>
    <mergeCell ref="I35:J35"/>
    <mergeCell ref="I23:J23"/>
    <mergeCell ref="I24:J24"/>
    <mergeCell ref="I25:J25"/>
    <mergeCell ref="I26:J26"/>
    <mergeCell ref="I32:J32"/>
    <mergeCell ref="I27:J27"/>
    <mergeCell ref="I28:J28"/>
    <mergeCell ref="I29:J29"/>
    <mergeCell ref="I30:J30"/>
    <mergeCell ref="I31:J31"/>
    <mergeCell ref="I38:J38"/>
    <mergeCell ref="I39:J39"/>
    <mergeCell ref="I40:J40"/>
    <mergeCell ref="I41:J41"/>
    <mergeCell ref="I42:J42"/>
    <mergeCell ref="I43:J43"/>
    <mergeCell ref="I44:J44"/>
    <mergeCell ref="I45:J45"/>
    <mergeCell ref="E9:E14"/>
    <mergeCell ref="H13:H14"/>
    <mergeCell ref="I116:J116"/>
    <mergeCell ref="I114:J114"/>
    <mergeCell ref="I115:J115"/>
    <mergeCell ref="I109:J109"/>
    <mergeCell ref="I110:J110"/>
    <mergeCell ref="I111:J111"/>
    <mergeCell ref="I112:J112"/>
    <mergeCell ref="I113:J113"/>
    <mergeCell ref="I104:J104"/>
    <mergeCell ref="I105:J105"/>
    <mergeCell ref="I106:J106"/>
    <mergeCell ref="I107:J107"/>
    <mergeCell ref="I108:J108"/>
    <mergeCell ref="I99:J99"/>
    <mergeCell ref="I100:J100"/>
    <mergeCell ref="I101:J101"/>
    <mergeCell ref="I102:J102"/>
    <mergeCell ref="I103:J103"/>
    <mergeCell ref="I94:J94"/>
    <mergeCell ref="I95:J95"/>
    <mergeCell ref="I96:J96"/>
    <mergeCell ref="I97:J97"/>
    <mergeCell ref="I125:J125"/>
    <mergeCell ref="I117:J117"/>
    <mergeCell ref="I118:J118"/>
    <mergeCell ref="I119:J119"/>
    <mergeCell ref="I120:J120"/>
    <mergeCell ref="I121:J121"/>
    <mergeCell ref="I122:J122"/>
    <mergeCell ref="I123:J123"/>
    <mergeCell ref="I124:J124"/>
  </mergeCells>
  <printOptions horizontalCentered="1"/>
  <pageMargins left="0.75" right="0.75" top="1" bottom="1" header="0.5" footer="0.5"/>
  <pageSetup paperSize="5" scale="56" fitToHeight="0" orientation="landscape" r:id="rId1"/>
  <headerFooter alignWithMargins="0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90E6EA3A48A41A280E962A053D42A" ma:contentTypeVersion="10" ma:contentTypeDescription="Create a new document." ma:contentTypeScope="" ma:versionID="130379ab7c96d859996e7265800e9ca3">
  <xsd:schema xmlns:xsd="http://www.w3.org/2001/XMLSchema" xmlns:xs="http://www.w3.org/2001/XMLSchema" xmlns:p="http://schemas.microsoft.com/office/2006/metadata/properties" xmlns:ns2="7c889e11-2f3c-4070-9ad9-cc7ef75586e0" targetNamespace="http://schemas.microsoft.com/office/2006/metadata/properties" ma:root="true" ma:fieldsID="872849370cc992d81fd5b461216b7a95" ns2:_="">
    <xsd:import namespace="7c889e11-2f3c-4070-9ad9-cc7ef75586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89e11-2f3c-4070-9ad9-cc7ef75586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33C59F-1C13-4B27-888F-F6C8233EFB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889e11-2f3c-4070-9ad9-cc7ef75586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4D76C4-12EC-46E2-B687-2C02B23EA89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ADEC4264-6E72-4720-852B-542DEF93026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UA - DivAgri</vt:lpstr>
      <vt:lpstr>'UA - DivAgri'!Print_Area</vt:lpstr>
      <vt:lpstr>'UA - DivAgri'!Print_Titles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Chandra Robinson</dc:creator>
  <cp:lastModifiedBy>Chandra Robinson (ADHE)</cp:lastModifiedBy>
  <cp:lastPrinted>2025-04-17T16:36:59Z</cp:lastPrinted>
  <dcterms:created xsi:type="dcterms:W3CDTF">2014-04-17T21:00:28Z</dcterms:created>
  <dcterms:modified xsi:type="dcterms:W3CDTF">2026-04-16T16:25:37Z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0x010100C1990E6EA3A48A41A280E962A053D42A</vt:lpwstr>
  </property>
</Properties>
</file>